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voice Template" sheetId="1" state="visible" r:id="rId1"/>
    <sheet xmlns:r="http://schemas.openxmlformats.org/officeDocument/2006/relationships" name="Invoice Log" sheetId="2" state="visible" r:id="rId2"/>
    <sheet xmlns:r="http://schemas.openxmlformats.org/officeDocument/2006/relationships" name="Payment Tracker" sheetId="3" state="visible" r:id="rId3"/>
  </sheets>
  <definedNames/>
  <calcPr calcId="124519" fullCalcOnLoad="1"/>
</workbook>
</file>

<file path=xl/styles.xml><?xml version="1.0" encoding="utf-8"?>
<styleSheet xmlns="http://schemas.openxmlformats.org/spreadsheetml/2006/main">
  <numFmts count="3">
    <numFmt numFmtId="164" formatCode="&quot;$&quot;#,##0.00"/>
    <numFmt numFmtId="165" formatCode="yyyy-mm-dd"/>
    <numFmt numFmtId="166" formatCode="0.0%"/>
  </numFmts>
  <fonts count="14">
    <font>
      <name val="Calibri"/>
      <family val="2"/>
      <color theme="1"/>
      <sz val="11"/>
      <scheme val="minor"/>
    </font>
    <font>
      <name val="Arial"/>
      <b val="1"/>
      <color rgb="001E40AF"/>
      <sz val="12"/>
      <u val="single"/>
    </font>
    <font>
      <name val="Arial"/>
      <b val="1"/>
      <color rgb="001E40AF"/>
      <sz val="16"/>
    </font>
    <font>
      <name val="Arial"/>
      <i val="1"/>
      <color rgb="0010B981"/>
      <sz val="10"/>
    </font>
    <font>
      <name val="Arial"/>
      <b val="1"/>
      <color rgb="00FFFFFF"/>
      <sz val="24"/>
    </font>
    <font>
      <name val="Arial"/>
      <b val="1"/>
      <color rgb="00FFFFFF"/>
    </font>
    <font>
      <name val="Arial"/>
      <b val="1"/>
    </font>
    <font>
      <name val="Arial"/>
      <b val="1"/>
      <color rgb="00FFFFFF"/>
      <sz val="14"/>
    </font>
    <font>
      <name val="Arial"/>
      <i val="1"/>
      <color rgb="00374151"/>
    </font>
    <font>
      <i val="1"/>
      <color rgb="00888888"/>
    </font>
    <font>
      <b val="1"/>
      <color rgb="00D97706"/>
    </font>
    <font>
      <b val="1"/>
      <color rgb="00C2410C"/>
    </font>
    <font>
      <b val="1"/>
      <color rgb="00B91C1C"/>
    </font>
    <font>
      <color rgb="00FFFFFF"/>
    </font>
  </fonts>
  <fills count="7">
    <fill>
      <patternFill/>
    </fill>
    <fill>
      <patternFill patternType="gray125"/>
    </fill>
    <fill>
      <patternFill patternType="solid">
        <fgColor rgb="001E40AF"/>
      </patternFill>
    </fill>
    <fill>
      <patternFill patternType="solid">
        <fgColor rgb="00F3F4F6"/>
      </patternFill>
    </fill>
    <fill>
      <patternFill patternType="solid">
        <fgColor rgb="00374151"/>
      </patternFill>
    </fill>
    <fill>
      <patternFill patternType="solid">
        <fgColor rgb="0010B981"/>
      </patternFill>
    </fill>
    <fill>
      <patternFill patternType="solid">
        <fgColor rgb="00EF4444"/>
      </patternFill>
    </fill>
  </fills>
  <borders count="11">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style="thin">
        <color rgb="00CCCCCC"/>
      </right>
      <top style="thin">
        <color rgb="00CCCCCC"/>
      </top>
      <bottom style="thin">
        <color rgb="00CCCCCC"/>
      </bottom>
      <diagonal/>
    </border>
    <border>
      <left/>
      <right/>
      <top style="thin">
        <color rgb="00CCCCCC"/>
      </top>
      <bottom style="thin">
        <color rgb="00CCCCCC"/>
      </bottom>
      <diagonal/>
    </border>
    <border>
      <left style="thin">
        <color rgb="00CCCCCC"/>
      </left>
      <right/>
      <top/>
      <bottom/>
      <diagonal/>
    </border>
    <border>
      <left/>
      <right style="thin">
        <color rgb="00CCCCCC"/>
      </right>
      <top/>
      <bottom/>
      <diagonal/>
    </border>
    <border>
      <left style="thin">
        <color rgb="00CCCCCC"/>
      </left>
      <right/>
      <top/>
      <bottom style="thin">
        <color rgb="00CCCCCC"/>
      </bottom>
      <diagonal/>
    </border>
    <border>
      <left/>
      <right/>
      <top/>
      <bottom style="thin">
        <color rgb="00CCCCCC"/>
      </bottom>
      <diagonal/>
    </border>
    <border>
      <left/>
      <right style="thin">
        <color rgb="00CCCCCC"/>
      </right>
      <top/>
      <bottom style="thin">
        <color rgb="00CCCCCC"/>
      </bottom>
      <diagonal/>
    </border>
  </borders>
  <cellStyleXfs count="1">
    <xf numFmtId="0" fontId="0" fillId="0" borderId="0"/>
  </cellStyleXfs>
  <cellXfs count="47">
    <xf numFmtId="0" fontId="0" fillId="0" borderId="0" pivotButton="0" quotePrefix="0" xfId="0"/>
    <xf numFmtId="0" fontId="1" fillId="0" borderId="0" applyAlignment="1" pivotButton="0" quotePrefix="0" xfId="0">
      <alignment horizontal="center" vertical="center"/>
    </xf>
    <xf numFmtId="0" fontId="2" fillId="0" borderId="0" applyAlignment="1" pivotButton="0" quotePrefix="0" xfId="0">
      <alignment horizontal="center" vertical="center"/>
    </xf>
    <xf numFmtId="0" fontId="3" fillId="0" borderId="0" applyAlignment="1" pivotButton="0" quotePrefix="0" xfId="0">
      <alignment horizontal="center" vertical="center"/>
    </xf>
    <xf numFmtId="0" fontId="4" fillId="2" borderId="0" applyAlignment="1" pivotButton="0" quotePrefix="0" xfId="0">
      <alignment horizontal="center" vertical="center"/>
    </xf>
    <xf numFmtId="0" fontId="5" fillId="2" borderId="0" applyAlignment="1" pivotButton="0" quotePrefix="0" xfId="0">
      <alignment horizontal="left" vertical="center"/>
    </xf>
    <xf numFmtId="0" fontId="6" fillId="0" borderId="0" pivotButton="0" quotePrefix="0" xfId="0"/>
    <xf numFmtId="0" fontId="0" fillId="0" borderId="1" pivotButton="0" quotePrefix="0" xfId="0"/>
    <xf numFmtId="0" fontId="6" fillId="3" borderId="1" pivotButton="0" quotePrefix="0" xfId="0"/>
    <xf numFmtId="0" fontId="0" fillId="0" borderId="4" pivotButton="0" quotePrefix="0" xfId="0"/>
    <xf numFmtId="0" fontId="0" fillId="3" borderId="1" pivotButton="0" quotePrefix="0" xfId="0"/>
    <xf numFmtId="4" fontId="0" fillId="3" borderId="1" pivotButton="0" quotePrefix="0" xfId="0"/>
    <xf numFmtId="164" fontId="0" fillId="3" borderId="1" pivotButton="0" quotePrefix="0" xfId="0"/>
    <xf numFmtId="4" fontId="0" fillId="0" borderId="1" pivotButton="0" quotePrefix="0" xfId="0"/>
    <xf numFmtId="164" fontId="0" fillId="0" borderId="1" pivotButton="0" quotePrefix="0" xfId="0"/>
    <xf numFmtId="0" fontId="5" fillId="2" borderId="0" applyAlignment="1" pivotButton="0" quotePrefix="0" xfId="0">
      <alignment horizontal="right" vertical="center"/>
    </xf>
    <xf numFmtId="164" fontId="6" fillId="0" borderId="1" pivotButton="0" quotePrefix="0" xfId="0"/>
    <xf numFmtId="0" fontId="6" fillId="0" borderId="0" applyAlignment="1" pivotButton="0" quotePrefix="0" xfId="0">
      <alignment horizontal="right" vertical="center"/>
    </xf>
    <xf numFmtId="10" fontId="0" fillId="0" borderId="1" pivotButton="0" quotePrefix="0" xfId="0"/>
    <xf numFmtId="0" fontId="7" fillId="4" borderId="0" applyAlignment="1" pivotButton="0" quotePrefix="0" xfId="0">
      <alignment horizontal="right" vertical="center"/>
    </xf>
    <xf numFmtId="164" fontId="7" fillId="5" borderId="0" pivotButton="0" quotePrefix="0" xfId="0"/>
    <xf numFmtId="0" fontId="0" fillId="0" borderId="5" pivotButton="0" quotePrefix="0" xfId="0"/>
    <xf numFmtId="0" fontId="0" fillId="3" borderId="1" applyAlignment="1" pivotButton="0" quotePrefix="0" xfId="0">
      <alignment horizontal="left" vertical="top" wrapText="1"/>
    </xf>
    <xf numFmtId="0" fontId="0" fillId="0" borderId="2" pivotButton="0" quotePrefix="0" xfId="0"/>
    <xf numFmtId="0" fontId="0" fillId="0" borderId="3" pivotButton="0" quotePrefix="0" xfId="0"/>
    <xf numFmtId="0" fontId="0" fillId="0" borderId="6" pivotButton="0" quotePrefix="0" xfId="0"/>
    <xf numFmtId="0" fontId="0" fillId="0" borderId="7" pivotButton="0" quotePrefix="0" xfId="0"/>
    <xf numFmtId="0" fontId="0" fillId="0" borderId="8" pivotButton="0" quotePrefix="0" xfId="0"/>
    <xf numFmtId="0" fontId="0" fillId="0" borderId="9" pivotButton="0" quotePrefix="0" xfId="0"/>
    <xf numFmtId="0" fontId="0" fillId="0" borderId="10" pivotButton="0" quotePrefix="0" xfId="0"/>
    <xf numFmtId="0" fontId="8" fillId="0" borderId="0" pivotButton="0" quotePrefix="0" xfId="0"/>
    <xf numFmtId="0" fontId="9" fillId="0" borderId="0" pivotButton="0" quotePrefix="0" xfId="0"/>
    <xf numFmtId="165" fontId="0" fillId="0" borderId="1" pivotButton="0" quotePrefix="0" xfId="0"/>
    <xf numFmtId="165" fontId="0" fillId="3" borderId="1" pivotButton="0" quotePrefix="0" xfId="0"/>
    <xf numFmtId="1" fontId="6" fillId="0" borderId="1" pivotButton="0" quotePrefix="0" xfId="0"/>
    <xf numFmtId="164" fontId="5" fillId="5" borderId="1" pivotButton="0" quotePrefix="0" xfId="0"/>
    <xf numFmtId="164" fontId="5" fillId="6" borderId="1" pivotButton="0" quotePrefix="0" xfId="0"/>
    <xf numFmtId="10" fontId="6" fillId="0" borderId="1" pivotButton="0" quotePrefix="0" xfId="0"/>
    <xf numFmtId="1" fontId="0" fillId="0" borderId="1" pivotButton="0" quotePrefix="0" xfId="0"/>
    <xf numFmtId="1" fontId="0" fillId="3" borderId="1" pivotButton="0" quotePrefix="0" xfId="0"/>
    <xf numFmtId="166" fontId="0" fillId="0" borderId="1" pivotButton="0" quotePrefix="0" xfId="0"/>
    <xf numFmtId="0" fontId="6" fillId="0" borderId="1" pivotButton="0" quotePrefix="0" xfId="0"/>
    <xf numFmtId="166" fontId="6" fillId="0" borderId="1" pivotButton="0" quotePrefix="0" xfId="0"/>
    <xf numFmtId="0" fontId="10" fillId="0" borderId="0" pivotButton="0" quotePrefix="0" xfId="0"/>
    <xf numFmtId="0" fontId="11" fillId="0" borderId="0" pivotButton="0" quotePrefix="0" xfId="0"/>
    <xf numFmtId="0" fontId="12" fillId="0" borderId="0" pivotButton="0" quotePrefix="0" xfId="0"/>
    <xf numFmtId="0" fontId="13" fillId="0" borderId="0" pivotButton="0" quotePrefix="0" xfId="0"/>
  </cellXfs>
  <cellStyles count="1">
    <cellStyle name="Normal" xfId="0" builtinId="0" hidden="0"/>
  </cellStyles>
  <dxfs count="4">
    <dxf>
      <font>
        <b val="1"/>
        <color rgb="00059669"/>
      </font>
      <fill>
        <patternFill patternType="solid">
          <fgColor rgb="00D1FAE5"/>
        </patternFill>
      </fill>
    </dxf>
    <dxf>
      <font>
        <b val="1"/>
        <color rgb="00D97706"/>
      </font>
      <fill>
        <patternFill patternType="solid">
          <fgColor rgb="00FEF3C7"/>
        </patternFill>
      </fill>
    </dxf>
    <dxf>
      <font>
        <b val="1"/>
        <color rgb="00C2410C"/>
      </font>
      <fill>
        <patternFill patternType="solid">
          <fgColor rgb="00FFEDD5"/>
        </patternFill>
      </fill>
    </dxf>
    <dxf>
      <font>
        <b val="1"/>
        <color rgb="00B91C1C"/>
      </font>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Payment Aging Analysis</a:t>
            </a:r>
          </a:p>
        </rich>
      </tx>
    </title>
    <plotArea>
      <barChart>
        <barDir val="bar"/>
        <grouping val="clustered"/>
        <ser>
          <idx val="0"/>
          <order val="0"/>
          <tx>
            <strRef>
              <f>'Payment Tracker'!C44</f>
            </strRef>
          </tx>
          <spPr>
            <a:solidFill xmlns:a="http://schemas.openxmlformats.org/drawingml/2006/main">
              <a:srgbClr val="1E40AF"/>
            </a:solidFill>
            <a:ln xmlns:a="http://schemas.openxmlformats.org/drawingml/2006/main">
              <a:prstDash val="solid"/>
            </a:ln>
          </spPr>
          <cat>
            <numRef>
              <f>'Payment Tracker'!$A$45:$A$48</f>
            </numRef>
          </cat>
          <val>
            <numRef>
              <f>'Payment Tracker'!$C$45:$C$48</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Amount ($)</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Age Ranges</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3"/>
  <chart>
    <title>
      <tx>
        <rich>
          <a:bodyPr xmlns:a="http://schemas.openxmlformats.org/drawingml/2006/main"/>
          <a:p xmlns:a="http://schemas.openxmlformats.org/drawingml/2006/main">
            <a:pPr>
              <a:defRPr/>
            </a:pPr>
            <a:r>
              <a:t>Payment Collection Progress</a:t>
            </a:r>
          </a:p>
        </rich>
      </tx>
    </title>
    <plotArea>
      <lineChart>
        <grouping val="standard"/>
        <ser>
          <idx val="0"/>
          <order val="0"/>
          <tx>
            <strRef>
              <f>'Payment Tracker'!I65</f>
            </strRef>
          </tx>
          <spPr>
            <a:ln xmlns:a="http://schemas.openxmlformats.org/drawingml/2006/main" w="30000">
              <a:solidFill>
                <a:srgbClr val="10B981"/>
              </a:solidFill>
              <a:prstDash val="solid"/>
            </a:ln>
          </spPr>
          <marker>
            <symbol val="none"/>
            <spPr>
              <a:ln xmlns:a="http://schemas.openxmlformats.org/drawingml/2006/main">
                <a:prstDash val="solid"/>
              </a:ln>
            </spPr>
          </marker>
          <cat>
            <numRef>
              <f>'Payment Tracker'!$H$66:$H$68</f>
            </numRef>
          </cat>
          <val>
            <numRef>
              <f>'Payment Tracker'!$I$66:$I$68</f>
            </numRef>
          </val>
        </ser>
        <axId val="10"/>
        <axId val="100"/>
      </lineChart>
      <catAx>
        <axId val="10"/>
        <scaling>
          <orientation val="minMax"/>
        </scaling>
        <axPos val="l"/>
        <title>
          <tx>
            <rich>
              <a:bodyPr xmlns:a="http://schemas.openxmlformats.org/drawingml/2006/main"/>
              <a:p xmlns:a="http://schemas.openxmlformats.org/drawingml/2006/main">
                <a:pPr>
                  <a:defRPr/>
                </a:pPr>
                <a:r>
                  <a:t>Date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Amount Collected ($)</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0</col>
      <colOff>0</colOff>
      <row>64</row>
      <rowOff>0</rowOff>
    </from>
    <ext cx="576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0</col>
      <colOff>0</colOff>
      <row>82</row>
      <rowOff>0</rowOff>
    </from>
    <ext cx="576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finatune.com/" TargetMode="External" Id="rId1"/></Relationships>
</file>

<file path=xl/worksheets/_rels/sheet2.xml.rels><Relationships xmlns="http://schemas.openxmlformats.org/package/2006/relationships"><Relationship Type="http://schemas.openxmlformats.org/officeDocument/2006/relationships/hyperlink" Target="https://finatune.com/" TargetMode="External" Id="rId1"/></Relationships>
</file>

<file path=xl/worksheets/_rels/sheet3.xml.rels><Relationships xmlns="http://schemas.openxmlformats.org/package/2006/relationships"><Relationship Type="http://schemas.openxmlformats.org/officeDocument/2006/relationships/hyperlink" Target="https://finatune.com/" TargetMode="External" Id="rId1"/><Relationship Type="http://schemas.openxmlformats.org/officeDocument/2006/relationships/drawing" Target="/xl/drawings/drawing1.xml" Id="rId2"/></Relationships>
</file>

<file path=xl/worksheets/sheet1.xml><?xml version="1.0" encoding="utf-8"?>
<worksheet xmlns="http://schemas.openxmlformats.org/spreadsheetml/2006/main">
  <sheetPr>
    <tabColor rgb="001E40AF"/>
    <outlinePr summaryBelow="1" summaryRight="1"/>
    <pageSetUpPr/>
  </sheetPr>
  <dimension ref="A1:F73"/>
  <sheetViews>
    <sheetView workbookViewId="0">
      <selection activeCell="A1" sqref="A1"/>
    </sheetView>
  </sheetViews>
  <sheetFormatPr baseColWidth="8" defaultRowHeight="15"/>
  <cols>
    <col width="35" customWidth="1" min="1" max="1"/>
    <col width="15" customWidth="1" min="2" max="2"/>
    <col width="18" customWidth="1" min="3" max="3"/>
    <col width="18" customWidth="1" min="4" max="4"/>
    <col width="25" customWidth="1" min="5" max="5"/>
    <col width="20" customWidth="1" min="6" max="6"/>
  </cols>
  <sheetData>
    <row r="1">
      <c r="A1" s="1" t="inlineStr">
        <is>
          <t>FINATUNE — finatune.com</t>
        </is>
      </c>
    </row>
    <row r="2">
      <c r="A2" s="2" t="inlineStr">
        <is>
          <t>FREELANCE INVOICE TEMPLATE</t>
        </is>
      </c>
    </row>
    <row r="3">
      <c r="A3" s="3" t="inlineStr">
        <is>
          <t>Fine-tune your finances. Grow your fortune.</t>
        </is>
      </c>
    </row>
    <row r="5">
      <c r="A5" s="4" t="inlineStr">
        <is>
          <t>INVOICE</t>
        </is>
      </c>
    </row>
    <row r="7">
      <c r="A7" s="5" t="inlineStr">
        <is>
          <t>YOUR BUSINESS INFORMATION</t>
        </is>
      </c>
      <c r="D7" s="5" t="inlineStr">
        <is>
          <t>INVOICE DETAILS</t>
        </is>
      </c>
    </row>
    <row r="9">
      <c r="A9" s="6" t="inlineStr">
        <is>
          <t>Your Name/Business:</t>
        </is>
      </c>
      <c r="C9" s="7" t="n"/>
      <c r="D9" s="6" t="inlineStr">
        <is>
          <t>Invoice Number:</t>
        </is>
      </c>
      <c r="E9" s="7" t="n"/>
    </row>
    <row r="10">
      <c r="A10" s="6" t="inlineStr">
        <is>
          <t>Your Address:</t>
        </is>
      </c>
      <c r="C10" s="7" t="n"/>
      <c r="D10" s="6" t="inlineStr">
        <is>
          <t>Invoice Date:</t>
        </is>
      </c>
      <c r="E10" s="7" t="n"/>
    </row>
    <row r="11">
      <c r="A11" s="6" t="inlineStr">
        <is>
          <t>City, State ZIP:</t>
        </is>
      </c>
      <c r="C11" s="7" t="n"/>
      <c r="D11" s="6" t="inlineStr">
        <is>
          <t>Due Date:</t>
        </is>
      </c>
      <c r="E11" s="7" t="n"/>
    </row>
    <row r="12">
      <c r="A12" s="6" t="inlineStr">
        <is>
          <t>Phone:</t>
        </is>
      </c>
      <c r="C12" s="7" t="n"/>
      <c r="D12" s="6" t="inlineStr">
        <is>
          <t>Payment Terms:</t>
        </is>
      </c>
      <c r="E12" s="7" t="n"/>
    </row>
    <row r="13">
      <c r="A13" s="6" t="inlineStr">
        <is>
          <t>Email:</t>
        </is>
      </c>
      <c r="C13" s="7" t="n"/>
      <c r="D13" s="6" t="inlineStr">
        <is>
          <t>Invoice Status:</t>
        </is>
      </c>
      <c r="E13" s="7" t="n"/>
    </row>
    <row r="14">
      <c r="A14" s="6" t="inlineStr">
        <is>
          <t>Website:</t>
        </is>
      </c>
      <c r="C14" s="7" t="n"/>
    </row>
    <row r="16">
      <c r="A16" s="5" t="inlineStr">
        <is>
          <t>CLIENT INFORMATION</t>
        </is>
      </c>
    </row>
    <row r="18">
      <c r="A18" s="6" t="inlineStr">
        <is>
          <t>Client Name:</t>
        </is>
      </c>
      <c r="B18" s="7" t="n"/>
    </row>
    <row r="19">
      <c r="A19" s="6" t="inlineStr">
        <is>
          <t>Client Address:</t>
        </is>
      </c>
      <c r="B19" s="7" t="n"/>
    </row>
    <row r="20">
      <c r="A20" s="6" t="inlineStr">
        <is>
          <t>City, State ZIP:</t>
        </is>
      </c>
      <c r="B20" s="7" t="n"/>
    </row>
    <row r="21">
      <c r="A21" s="6" t="inlineStr">
        <is>
          <t>Client Email:</t>
        </is>
      </c>
      <c r="B21" s="7" t="n"/>
    </row>
    <row r="22">
      <c r="A22" s="6" t="inlineStr">
        <is>
          <t>Client Phone:</t>
        </is>
      </c>
      <c r="B22" s="7" t="n"/>
    </row>
    <row r="23">
      <c r="A23" s="6" t="inlineStr">
        <is>
          <t>Client Company:</t>
        </is>
      </c>
      <c r="B23" s="7" t="n"/>
    </row>
    <row r="25">
      <c r="A25" s="5" t="inlineStr">
        <is>
          <t>INVOICE LINE ITEMS</t>
        </is>
      </c>
    </row>
    <row r="27">
      <c r="A27" s="8" t="inlineStr">
        <is>
          <t>Description of Work</t>
        </is>
      </c>
      <c r="B27" s="8" t="inlineStr">
        <is>
          <t>Hours / Quantity</t>
        </is>
      </c>
      <c r="C27" s="8" t="inlineStr">
        <is>
          <t>Rate per Hour / Unit</t>
        </is>
      </c>
      <c r="D27" s="8" t="inlineStr">
        <is>
          <t>Amount</t>
        </is>
      </c>
      <c r="E27" s="8" t="inlineStr">
        <is>
          <t>Notes</t>
        </is>
      </c>
      <c r="F27" s="9" t="n"/>
    </row>
    <row r="28">
      <c r="A28" s="10" t="n"/>
      <c r="B28" s="11" t="n"/>
      <c r="C28" s="12" t="n"/>
      <c r="D28" s="12">
        <f>IF(ISNUMBER(B28*C28), B28*C28, 0)</f>
        <v/>
      </c>
      <c r="E28" s="10" t="n"/>
      <c r="F28" s="9" t="n"/>
    </row>
    <row r="29">
      <c r="A29" s="7" t="n"/>
      <c r="B29" s="13" t="n"/>
      <c r="C29" s="14" t="n"/>
      <c r="D29" s="14">
        <f>IF(ISNUMBER(B29*C29), B29*C29, 0)</f>
        <v/>
      </c>
      <c r="E29" s="7" t="n"/>
      <c r="F29" s="9" t="n"/>
    </row>
    <row r="30">
      <c r="A30" s="10" t="n"/>
      <c r="B30" s="11" t="n"/>
      <c r="C30" s="12" t="n"/>
      <c r="D30" s="12">
        <f>IF(ISNUMBER(B30*C30), B30*C30, 0)</f>
        <v/>
      </c>
      <c r="E30" s="10" t="n"/>
      <c r="F30" s="9" t="n"/>
    </row>
    <row r="31">
      <c r="A31" s="7" t="n"/>
      <c r="B31" s="13" t="n"/>
      <c r="C31" s="14" t="n"/>
      <c r="D31" s="14">
        <f>IF(ISNUMBER(B31*C31), B31*C31, 0)</f>
        <v/>
      </c>
      <c r="E31" s="7" t="n"/>
      <c r="F31" s="9" t="n"/>
    </row>
    <row r="32">
      <c r="A32" s="10" t="n"/>
      <c r="B32" s="11" t="n"/>
      <c r="C32" s="12" t="n"/>
      <c r="D32" s="12">
        <f>IF(ISNUMBER(B32*C32), B32*C32, 0)</f>
        <v/>
      </c>
      <c r="E32" s="10" t="n"/>
      <c r="F32" s="9" t="n"/>
    </row>
    <row r="33">
      <c r="A33" s="7" t="n"/>
      <c r="B33" s="13" t="n"/>
      <c r="C33" s="14" t="n"/>
      <c r="D33" s="14">
        <f>IF(ISNUMBER(B33*C33), B33*C33, 0)</f>
        <v/>
      </c>
      <c r="E33" s="7" t="n"/>
      <c r="F33" s="9" t="n"/>
    </row>
    <row r="34">
      <c r="A34" s="10" t="n"/>
      <c r="B34" s="11" t="n"/>
      <c r="C34" s="12" t="n"/>
      <c r="D34" s="12">
        <f>IF(ISNUMBER(B34*C34), B34*C34, 0)</f>
        <v/>
      </c>
      <c r="E34" s="10" t="n"/>
      <c r="F34" s="9" t="n"/>
    </row>
    <row r="35">
      <c r="A35" s="7" t="n"/>
      <c r="B35" s="13" t="n"/>
      <c r="C35" s="14" t="n"/>
      <c r="D35" s="14">
        <f>IF(ISNUMBER(B35*C35), B35*C35, 0)</f>
        <v/>
      </c>
      <c r="E35" s="7" t="n"/>
      <c r="F35" s="9" t="n"/>
    </row>
    <row r="36">
      <c r="A36" s="10" t="n"/>
      <c r="B36" s="11" t="n"/>
      <c r="C36" s="12" t="n"/>
      <c r="D36" s="12">
        <f>IF(ISNUMBER(B36*C36), B36*C36, 0)</f>
        <v/>
      </c>
      <c r="E36" s="10" t="n"/>
      <c r="F36" s="9" t="n"/>
    </row>
    <row r="37">
      <c r="A37" s="7" t="n"/>
      <c r="B37" s="13" t="n"/>
      <c r="C37" s="14" t="n"/>
      <c r="D37" s="14">
        <f>IF(ISNUMBER(B37*C37), B37*C37, 0)</f>
        <v/>
      </c>
      <c r="E37" s="7" t="n"/>
      <c r="F37" s="9" t="n"/>
    </row>
    <row r="39">
      <c r="D39" s="15" t="inlineStr">
        <is>
          <t>SUBTOTAL:</t>
        </is>
      </c>
      <c r="E39" s="16">
        <f>SUM(D28:D37)</f>
        <v/>
      </c>
    </row>
    <row r="41">
      <c r="D41" s="17" t="inlineStr">
        <is>
          <t>Tax Rate (%):</t>
        </is>
      </c>
      <c r="E41" s="18" t="n">
        <v>0.08500000000000001</v>
      </c>
    </row>
    <row r="42">
      <c r="D42" s="15" t="inlineStr">
        <is>
          <t>Tax Amount:</t>
        </is>
      </c>
      <c r="E42" s="16">
        <f>E39*E41</f>
        <v/>
      </c>
    </row>
    <row r="44">
      <c r="D44" s="17" t="inlineStr">
        <is>
          <t>Discount ($):</t>
        </is>
      </c>
      <c r="E44" s="14" t="n">
        <v>0</v>
      </c>
    </row>
    <row r="47">
      <c r="D47" s="19" t="inlineStr">
        <is>
          <t>TOTAL DUE:</t>
        </is>
      </c>
      <c r="F47" s="20">
        <f>E39+E42-E44</f>
        <v/>
      </c>
    </row>
    <row r="49">
      <c r="A49" s="5" t="inlineStr">
        <is>
          <t>PAYMENT INFORMATION</t>
        </is>
      </c>
    </row>
    <row r="51">
      <c r="A51" s="6" t="inlineStr">
        <is>
          <t>Payment Methods Accepted:</t>
        </is>
      </c>
      <c r="C51" s="7" t="n"/>
      <c r="D51" s="21" t="n"/>
      <c r="E51" s="21" t="n"/>
      <c r="F51" s="9" t="n"/>
    </row>
    <row r="52">
      <c r="A52" s="6" t="inlineStr">
        <is>
          <t>Bank Account Information:</t>
        </is>
      </c>
      <c r="C52" s="7" t="n"/>
      <c r="D52" s="21" t="n"/>
      <c r="E52" s="21" t="n"/>
      <c r="F52" s="9" t="n"/>
    </row>
    <row r="53">
      <c r="A53" s="6" t="inlineStr">
        <is>
          <t>PayPal Email:</t>
        </is>
      </c>
      <c r="C53" s="7" t="n"/>
      <c r="D53" s="21" t="n"/>
      <c r="E53" s="21" t="n"/>
      <c r="F53" s="9" t="n"/>
    </row>
    <row r="54">
      <c r="A54" s="6" t="inlineStr">
        <is>
          <t>Venmo/CashApp:</t>
        </is>
      </c>
      <c r="C54" s="7" t="n"/>
      <c r="D54" s="21" t="n"/>
      <c r="E54" s="21" t="n"/>
      <c r="F54" s="9" t="n"/>
    </row>
    <row r="56">
      <c r="A56" s="5" t="inlineStr">
        <is>
          <t>NOTES / TERMS</t>
        </is>
      </c>
    </row>
    <row r="58">
      <c r="A58" s="22" t="inlineStr">
        <is>
          <t>Thank you for your business!
Payment is due by the due date. A 1.5% monthly charge applies to late payments.</t>
        </is>
      </c>
      <c r="B58" s="23" t="n"/>
      <c r="C58" s="23" t="n"/>
      <c r="D58" s="23" t="n"/>
      <c r="E58" s="23" t="n"/>
      <c r="F58" s="24" t="n"/>
    </row>
    <row r="59">
      <c r="A59" s="25" t="n"/>
      <c r="F59" s="26" t="n"/>
    </row>
    <row r="60">
      <c r="A60" s="25" t="n"/>
      <c r="F60" s="26" t="n"/>
    </row>
    <row r="61">
      <c r="A61" s="25" t="n"/>
      <c r="F61" s="26" t="n"/>
    </row>
    <row r="62">
      <c r="A62" s="25" t="n"/>
      <c r="F62" s="26" t="n"/>
    </row>
    <row r="63">
      <c r="A63" s="25" t="n"/>
      <c r="F63" s="26" t="n"/>
    </row>
    <row r="64">
      <c r="A64" s="25" t="n"/>
      <c r="F64" s="26" t="n"/>
    </row>
    <row r="65">
      <c r="A65" s="27" t="n"/>
      <c r="B65" s="28" t="n"/>
      <c r="C65" s="28" t="n"/>
      <c r="D65" s="28" t="n"/>
      <c r="E65" s="28" t="n"/>
      <c r="F65" s="29" t="n"/>
    </row>
    <row r="67">
      <c r="A67" t="inlineStr">
        <is>
          <t>Prepared by: ___________________</t>
        </is>
      </c>
      <c r="D67" t="inlineStr">
        <is>
          <t>Date: ___________________</t>
        </is>
      </c>
    </row>
    <row r="69">
      <c r="A69" s="30" t="inlineStr">
        <is>
          <t>Notes for your records:</t>
        </is>
      </c>
    </row>
    <row r="70">
      <c r="A70" s="31" t="n"/>
    </row>
    <row r="71"/>
    <row r="72"/>
    <row r="73"/>
  </sheetData>
  <mergeCells count="47">
    <mergeCell ref="C52:F52"/>
    <mergeCell ref="A11:B11"/>
    <mergeCell ref="E33:F33"/>
    <mergeCell ref="A51:B51"/>
    <mergeCell ref="B22:C22"/>
    <mergeCell ref="A56:F56"/>
    <mergeCell ref="D7:F7"/>
    <mergeCell ref="B18:C18"/>
    <mergeCell ref="A3:F3"/>
    <mergeCell ref="A2:F2"/>
    <mergeCell ref="E35:F35"/>
    <mergeCell ref="B21:C21"/>
    <mergeCell ref="C53:F53"/>
    <mergeCell ref="A54:B54"/>
    <mergeCell ref="E29:F29"/>
    <mergeCell ref="A5:F5"/>
    <mergeCell ref="B23:C23"/>
    <mergeCell ref="E28:F28"/>
    <mergeCell ref="A58:F65"/>
    <mergeCell ref="A70:F73"/>
    <mergeCell ref="E31:F31"/>
    <mergeCell ref="A12:B12"/>
    <mergeCell ref="E34:F34"/>
    <mergeCell ref="D47:E47"/>
    <mergeCell ref="E30:F30"/>
    <mergeCell ref="D67:F67"/>
    <mergeCell ref="B19:C19"/>
    <mergeCell ref="E27:F27"/>
    <mergeCell ref="C54:F54"/>
    <mergeCell ref="A14:B14"/>
    <mergeCell ref="E36:F36"/>
    <mergeCell ref="A67:C67"/>
    <mergeCell ref="A53:B53"/>
    <mergeCell ref="A49:F49"/>
    <mergeCell ref="A52:B52"/>
    <mergeCell ref="E32:F32"/>
    <mergeCell ref="A1:F1"/>
    <mergeCell ref="B20:C20"/>
    <mergeCell ref="A10:B10"/>
    <mergeCell ref="A13:B13"/>
    <mergeCell ref="E37:F37"/>
    <mergeCell ref="C51:F51"/>
    <mergeCell ref="A9:B9"/>
    <mergeCell ref="A7:C7"/>
    <mergeCell ref="A69:F69"/>
    <mergeCell ref="A16:C16"/>
    <mergeCell ref="A25:F25"/>
  </mergeCells>
  <dataValidations count="2">
    <dataValidation sqref="E12" showDropDown="0" showInputMessage="0" showErrorMessage="0" allowBlank="1" type="list">
      <formula1>"Net 15,Net 30,Net 45,Due on Receipt"</formula1>
    </dataValidation>
    <dataValidation sqref="E13" showDropDown="0" showInputMessage="0" showErrorMessage="0" allowBlank="1" type="list">
      <formula1>"Draft,Sent,Paid,Overdue"</formula1>
    </dataValidation>
  </dataValidations>
  <hyperlinks>
    <hyperlink xmlns:r="http://schemas.openxmlformats.org/officeDocument/2006/relationships" ref="A1" r:id="rId1"/>
  </hyperlinks>
  <pageMargins left="0.75" right="0.75" top="1" bottom="1" header="0.5" footer="0.5"/>
</worksheet>
</file>

<file path=xl/worksheets/sheet2.xml><?xml version="1.0" encoding="utf-8"?>
<worksheet xmlns="http://schemas.openxmlformats.org/spreadsheetml/2006/main">
  <sheetPr>
    <tabColor rgb="0010B981"/>
    <outlinePr summaryBelow="1" summaryRight="1"/>
    <pageSetUpPr/>
  </sheetPr>
  <dimension ref="A1:L68"/>
  <sheetViews>
    <sheetView workbookViewId="0">
      <selection activeCell="A1" sqref="A1"/>
    </sheetView>
  </sheetViews>
  <sheetFormatPr baseColWidth="8" defaultRowHeight="15"/>
  <cols>
    <col width="15" customWidth="1" min="1" max="1"/>
    <col width="25" customWidth="1" min="2" max="2"/>
    <col width="15" customWidth="1" min="3" max="3"/>
    <col width="15" customWidth="1" min="4" max="4"/>
    <col width="30" customWidth="1" min="5" max="5"/>
    <col width="15" customWidth="1" min="6" max="6"/>
    <col width="15" customWidth="1" min="7" max="7"/>
    <col width="15" customWidth="1" min="8" max="8"/>
    <col width="15" customWidth="1" min="9" max="9"/>
    <col width="15" customWidth="1" min="10" max="10"/>
    <col width="20" customWidth="1" min="11" max="11"/>
    <col width="25" customWidth="1" min="12" max="12"/>
  </cols>
  <sheetData>
    <row r="1">
      <c r="A1" s="1" t="inlineStr">
        <is>
          <t>FINATUNE — finatune.com</t>
        </is>
      </c>
    </row>
    <row r="2">
      <c r="A2" s="2" t="inlineStr">
        <is>
          <t>FREELANCE INVOICE TEMPLATE</t>
        </is>
      </c>
    </row>
    <row r="3">
      <c r="A3" s="3" t="inlineStr">
        <is>
          <t>Fine-tune your finances. Grow your fortune.</t>
        </is>
      </c>
    </row>
    <row r="5">
      <c r="A5" s="5" t="inlineStr">
        <is>
          <t>INVOICE LOG - ALL INVOICES ISSUED</t>
        </is>
      </c>
    </row>
    <row r="7">
      <c r="A7" s="8" t="inlineStr">
        <is>
          <t>Invoice #</t>
        </is>
      </c>
      <c r="B7" s="8" t="inlineStr">
        <is>
          <t>Client Name</t>
        </is>
      </c>
      <c r="C7" s="8" t="inlineStr">
        <is>
          <t>Invoice Date</t>
        </is>
      </c>
      <c r="D7" s="8" t="inlineStr">
        <is>
          <t>Due Date</t>
        </is>
      </c>
      <c r="E7" s="8" t="inlineStr">
        <is>
          <t>Description</t>
        </is>
      </c>
      <c r="F7" s="8" t="inlineStr">
        <is>
          <t>Amount</t>
        </is>
      </c>
      <c r="G7" s="8" t="inlineStr">
        <is>
          <t>Tax</t>
        </is>
      </c>
      <c r="H7" s="8" t="inlineStr">
        <is>
          <t>Total</t>
        </is>
      </c>
      <c r="I7" s="8" t="inlineStr">
        <is>
          <t>Status</t>
        </is>
      </c>
      <c r="J7" s="8" t="inlineStr">
        <is>
          <t>Date Paid</t>
        </is>
      </c>
      <c r="K7" s="8" t="inlineStr">
        <is>
          <t>Payment Method</t>
        </is>
      </c>
      <c r="L7" s="8" t="inlineStr">
        <is>
          <t>Notes</t>
        </is>
      </c>
    </row>
    <row r="9">
      <c r="A9" s="7" t="inlineStr">
        <is>
          <t>INV-001</t>
        </is>
      </c>
      <c r="B9" s="7" t="inlineStr">
        <is>
          <t>Acme Corp</t>
        </is>
      </c>
      <c r="C9" s="32" t="inlineStr">
        <is>
          <t>2026-05-01</t>
        </is>
      </c>
      <c r="D9" s="32" t="inlineStr">
        <is>
          <t>2026-05-15</t>
        </is>
      </c>
      <c r="E9" s="7" t="inlineStr">
        <is>
          <t>Web Design</t>
        </is>
      </c>
      <c r="F9" s="14" t="n">
        <v>1500</v>
      </c>
      <c r="G9" s="14" t="n">
        <v>0</v>
      </c>
      <c r="H9" s="14">
        <f>F9+G9</f>
        <v/>
      </c>
      <c r="I9" s="7" t="inlineStr">
        <is>
          <t>Paid</t>
        </is>
      </c>
      <c r="J9" s="32" t="n"/>
      <c r="K9" s="7" t="n"/>
      <c r="L9" s="7" t="n"/>
    </row>
    <row r="10">
      <c r="A10" s="10" t="inlineStr">
        <is>
          <t>INV-002</t>
        </is>
      </c>
      <c r="B10" s="10" t="inlineStr">
        <is>
          <t>Globex</t>
        </is>
      </c>
      <c r="C10" s="33" t="inlineStr">
        <is>
          <t>2026-05-10</t>
        </is>
      </c>
      <c r="D10" s="33" t="inlineStr">
        <is>
          <t>2026-05-25</t>
        </is>
      </c>
      <c r="E10" s="10" t="inlineStr">
        <is>
          <t>SEO</t>
        </is>
      </c>
      <c r="F10" s="12" t="n">
        <v>800</v>
      </c>
      <c r="G10" s="12" t="n">
        <v>0</v>
      </c>
      <c r="H10" s="12">
        <f>F10+G10</f>
        <v/>
      </c>
      <c r="I10" s="10" t="inlineStr">
        <is>
          <t>Overdue</t>
        </is>
      </c>
      <c r="J10" s="33" t="n"/>
      <c r="K10" s="10" t="n"/>
      <c r="L10" s="10" t="n"/>
    </row>
    <row r="11">
      <c r="A11" s="7" t="inlineStr">
        <is>
          <t>INV-003</t>
        </is>
      </c>
      <c r="B11" s="7" t="inlineStr">
        <is>
          <t>Initech</t>
        </is>
      </c>
      <c r="C11" s="32" t="inlineStr">
        <is>
          <t>2026-06-01</t>
        </is>
      </c>
      <c r="D11" s="32" t="inlineStr">
        <is>
          <t>2026-06-15</t>
        </is>
      </c>
      <c r="E11" s="7" t="inlineStr">
        <is>
          <t>Consulting</t>
        </is>
      </c>
      <c r="F11" s="14" t="n">
        <v>2000</v>
      </c>
      <c r="G11" s="14" t="n">
        <v>0</v>
      </c>
      <c r="H11" s="14">
        <f>F11+G11</f>
        <v/>
      </c>
      <c r="I11" s="7" t="inlineStr">
        <is>
          <t>Sent</t>
        </is>
      </c>
      <c r="J11" s="32" t="n"/>
      <c r="K11" s="7" t="n"/>
      <c r="L11" s="7" t="n"/>
    </row>
    <row r="12">
      <c r="A12" s="10" t="n"/>
      <c r="B12" s="10" t="n"/>
      <c r="C12" s="33" t="n"/>
      <c r="D12" s="33" t="n"/>
      <c r="E12" s="10" t="n"/>
      <c r="F12" s="12" t="n"/>
      <c r="G12" s="12" t="n"/>
      <c r="H12" s="12">
        <f>F12+G12</f>
        <v/>
      </c>
      <c r="I12" s="10" t="n"/>
      <c r="J12" s="33" t="n"/>
      <c r="K12" s="10" t="n"/>
      <c r="L12" s="10" t="n"/>
    </row>
    <row r="13">
      <c r="A13" s="7" t="n"/>
      <c r="B13" s="7" t="n"/>
      <c r="C13" s="32" t="n"/>
      <c r="D13" s="32" t="n"/>
      <c r="E13" s="7" t="n"/>
      <c r="F13" s="14" t="n"/>
      <c r="G13" s="14" t="n"/>
      <c r="H13" s="14">
        <f>F13+G13</f>
        <v/>
      </c>
      <c r="I13" s="7" t="n"/>
      <c r="J13" s="32" t="n"/>
      <c r="K13" s="7" t="n"/>
      <c r="L13" s="7" t="n"/>
    </row>
    <row r="14">
      <c r="A14" s="10" t="n"/>
      <c r="B14" s="10" t="n"/>
      <c r="C14" s="33" t="n"/>
      <c r="D14" s="33" t="n"/>
      <c r="E14" s="10" t="n"/>
      <c r="F14" s="12" t="n"/>
      <c r="G14" s="12" t="n"/>
      <c r="H14" s="12">
        <f>F14+G14</f>
        <v/>
      </c>
      <c r="I14" s="10" t="n"/>
      <c r="J14" s="33" t="n"/>
      <c r="K14" s="10" t="n"/>
      <c r="L14" s="10" t="n"/>
    </row>
    <row r="15">
      <c r="A15" s="7" t="n"/>
      <c r="B15" s="7" t="n"/>
      <c r="C15" s="32" t="n"/>
      <c r="D15" s="32" t="n"/>
      <c r="E15" s="7" t="n"/>
      <c r="F15" s="14" t="n"/>
      <c r="G15" s="14" t="n"/>
      <c r="H15" s="14">
        <f>F15+G15</f>
        <v/>
      </c>
      <c r="I15" s="7" t="n"/>
      <c r="J15" s="32" t="n"/>
      <c r="K15" s="7" t="n"/>
      <c r="L15" s="7" t="n"/>
    </row>
    <row r="16">
      <c r="A16" s="10" t="n"/>
      <c r="B16" s="10" t="n"/>
      <c r="C16" s="33" t="n"/>
      <c r="D16" s="33" t="n"/>
      <c r="E16" s="10" t="n"/>
      <c r="F16" s="12" t="n"/>
      <c r="G16" s="12" t="n"/>
      <c r="H16" s="12">
        <f>F16+G16</f>
        <v/>
      </c>
      <c r="I16" s="10" t="n"/>
      <c r="J16" s="33" t="n"/>
      <c r="K16" s="10" t="n"/>
      <c r="L16" s="10" t="n"/>
    </row>
    <row r="17">
      <c r="A17" s="7" t="n"/>
      <c r="B17" s="7" t="n"/>
      <c r="C17" s="32" t="n"/>
      <c r="D17" s="32" t="n"/>
      <c r="E17" s="7" t="n"/>
      <c r="F17" s="14" t="n"/>
      <c r="G17" s="14" t="n"/>
      <c r="H17" s="14">
        <f>F17+G17</f>
        <v/>
      </c>
      <c r="I17" s="7" t="n"/>
      <c r="J17" s="32" t="n"/>
      <c r="K17" s="7" t="n"/>
      <c r="L17" s="7" t="n"/>
    </row>
    <row r="18">
      <c r="A18" s="10" t="n"/>
      <c r="B18" s="10" t="n"/>
      <c r="C18" s="33" t="n"/>
      <c r="D18" s="33" t="n"/>
      <c r="E18" s="10" t="n"/>
      <c r="F18" s="12" t="n"/>
      <c r="G18" s="12" t="n"/>
      <c r="H18" s="12">
        <f>F18+G18</f>
        <v/>
      </c>
      <c r="I18" s="10" t="n"/>
      <c r="J18" s="33" t="n"/>
      <c r="K18" s="10" t="n"/>
      <c r="L18" s="10" t="n"/>
    </row>
    <row r="19">
      <c r="A19" s="7" t="n"/>
      <c r="B19" s="7" t="n"/>
      <c r="C19" s="32" t="n"/>
      <c r="D19" s="32" t="n"/>
      <c r="E19" s="7" t="n"/>
      <c r="F19" s="14" t="n"/>
      <c r="G19" s="14" t="n"/>
      <c r="H19" s="14">
        <f>F19+G19</f>
        <v/>
      </c>
      <c r="I19" s="7" t="n"/>
      <c r="J19" s="32" t="n"/>
      <c r="K19" s="7" t="n"/>
      <c r="L19" s="7" t="n"/>
    </row>
    <row r="20">
      <c r="A20" s="10" t="n"/>
      <c r="B20" s="10" t="n"/>
      <c r="C20" s="33" t="n"/>
      <c r="D20" s="33" t="n"/>
      <c r="E20" s="10" t="n"/>
      <c r="F20" s="12" t="n"/>
      <c r="G20" s="12" t="n"/>
      <c r="H20" s="12">
        <f>F20+G20</f>
        <v/>
      </c>
      <c r="I20" s="10" t="n"/>
      <c r="J20" s="33" t="n"/>
      <c r="K20" s="10" t="n"/>
      <c r="L20" s="10" t="n"/>
    </row>
    <row r="21">
      <c r="A21" s="7" t="n"/>
      <c r="B21" s="7" t="n"/>
      <c r="C21" s="32" t="n"/>
      <c r="D21" s="32" t="n"/>
      <c r="E21" s="7" t="n"/>
      <c r="F21" s="14" t="n"/>
      <c r="G21" s="14" t="n"/>
      <c r="H21" s="14">
        <f>F21+G21</f>
        <v/>
      </c>
      <c r="I21" s="7" t="n"/>
      <c r="J21" s="32" t="n"/>
      <c r="K21" s="7" t="n"/>
      <c r="L21" s="7" t="n"/>
    </row>
    <row r="22">
      <c r="A22" s="10" t="n"/>
      <c r="B22" s="10" t="n"/>
      <c r="C22" s="33" t="n"/>
      <c r="D22" s="33" t="n"/>
      <c r="E22" s="10" t="n"/>
      <c r="F22" s="12" t="n"/>
      <c r="G22" s="12" t="n"/>
      <c r="H22" s="12">
        <f>F22+G22</f>
        <v/>
      </c>
      <c r="I22" s="10" t="n"/>
      <c r="J22" s="33" t="n"/>
      <c r="K22" s="10" t="n"/>
      <c r="L22" s="10" t="n"/>
    </row>
    <row r="23">
      <c r="A23" s="7" t="n"/>
      <c r="B23" s="7" t="n"/>
      <c r="C23" s="32" t="n"/>
      <c r="D23" s="32" t="n"/>
      <c r="E23" s="7" t="n"/>
      <c r="F23" s="14" t="n"/>
      <c r="G23" s="14" t="n"/>
      <c r="H23" s="14">
        <f>F23+G23</f>
        <v/>
      </c>
      <c r="I23" s="7" t="n"/>
      <c r="J23" s="32" t="n"/>
      <c r="K23" s="7" t="n"/>
      <c r="L23" s="7" t="n"/>
    </row>
    <row r="24">
      <c r="A24" s="10" t="n"/>
      <c r="B24" s="10" t="n"/>
      <c r="C24" s="33" t="n"/>
      <c r="D24" s="33" t="n"/>
      <c r="E24" s="10" t="n"/>
      <c r="F24" s="12" t="n"/>
      <c r="G24" s="12" t="n"/>
      <c r="H24" s="12">
        <f>F24+G24</f>
        <v/>
      </c>
      <c r="I24" s="10" t="n"/>
      <c r="J24" s="33" t="n"/>
      <c r="K24" s="10" t="n"/>
      <c r="L24" s="10" t="n"/>
    </row>
    <row r="25">
      <c r="A25" s="7" t="n"/>
      <c r="B25" s="7" t="n"/>
      <c r="C25" s="32" t="n"/>
      <c r="D25" s="32" t="n"/>
      <c r="E25" s="7" t="n"/>
      <c r="F25" s="14" t="n"/>
      <c r="G25" s="14" t="n"/>
      <c r="H25" s="14">
        <f>F25+G25</f>
        <v/>
      </c>
      <c r="I25" s="7" t="n"/>
      <c r="J25" s="32" t="n"/>
      <c r="K25" s="7" t="n"/>
      <c r="L25" s="7" t="n"/>
    </row>
    <row r="26">
      <c r="A26" s="10" t="n"/>
      <c r="B26" s="10" t="n"/>
      <c r="C26" s="33" t="n"/>
      <c r="D26" s="33" t="n"/>
      <c r="E26" s="10" t="n"/>
      <c r="F26" s="12" t="n"/>
      <c r="G26" s="12" t="n"/>
      <c r="H26" s="12">
        <f>F26+G26</f>
        <v/>
      </c>
      <c r="I26" s="10" t="n"/>
      <c r="J26" s="33" t="n"/>
      <c r="K26" s="10" t="n"/>
      <c r="L26" s="10" t="n"/>
    </row>
    <row r="27">
      <c r="A27" s="7" t="n"/>
      <c r="B27" s="7" t="n"/>
      <c r="C27" s="32" t="n"/>
      <c r="D27" s="32" t="n"/>
      <c r="E27" s="7" t="n"/>
      <c r="F27" s="14" t="n"/>
      <c r="G27" s="14" t="n"/>
      <c r="H27" s="14">
        <f>F27+G27</f>
        <v/>
      </c>
      <c r="I27" s="7" t="n"/>
      <c r="J27" s="32" t="n"/>
      <c r="K27" s="7" t="n"/>
      <c r="L27" s="7" t="n"/>
    </row>
    <row r="28">
      <c r="A28" s="10" t="n"/>
      <c r="B28" s="10" t="n"/>
      <c r="C28" s="33" t="n"/>
      <c r="D28" s="33" t="n"/>
      <c r="E28" s="10" t="n"/>
      <c r="F28" s="12" t="n"/>
      <c r="G28" s="12" t="n"/>
      <c r="H28" s="12">
        <f>F28+G28</f>
        <v/>
      </c>
      <c r="I28" s="10" t="n"/>
      <c r="J28" s="33" t="n"/>
      <c r="K28" s="10" t="n"/>
      <c r="L28" s="10" t="n"/>
    </row>
    <row r="29">
      <c r="A29" s="7" t="n"/>
      <c r="B29" s="7" t="n"/>
      <c r="C29" s="32" t="n"/>
      <c r="D29" s="32" t="n"/>
      <c r="E29" s="7" t="n"/>
      <c r="F29" s="14" t="n"/>
      <c r="G29" s="14" t="n"/>
      <c r="H29" s="14">
        <f>F29+G29</f>
        <v/>
      </c>
      <c r="I29" s="7" t="n"/>
      <c r="J29" s="32" t="n"/>
      <c r="K29" s="7" t="n"/>
      <c r="L29" s="7" t="n"/>
    </row>
    <row r="30">
      <c r="A30" s="10" t="n"/>
      <c r="B30" s="10" t="n"/>
      <c r="C30" s="33" t="n"/>
      <c r="D30" s="33" t="n"/>
      <c r="E30" s="10" t="n"/>
      <c r="F30" s="12" t="n"/>
      <c r="G30" s="12" t="n"/>
      <c r="H30" s="12">
        <f>F30+G30</f>
        <v/>
      </c>
      <c r="I30" s="10" t="n"/>
      <c r="J30" s="33" t="n"/>
      <c r="K30" s="10" t="n"/>
      <c r="L30" s="10" t="n"/>
    </row>
    <row r="31">
      <c r="A31" s="7" t="n"/>
      <c r="B31" s="7" t="n"/>
      <c r="C31" s="32" t="n"/>
      <c r="D31" s="32" t="n"/>
      <c r="E31" s="7" t="n"/>
      <c r="F31" s="14" t="n"/>
      <c r="G31" s="14" t="n"/>
      <c r="H31" s="14">
        <f>F31+G31</f>
        <v/>
      </c>
      <c r="I31" s="7" t="n"/>
      <c r="J31" s="32" t="n"/>
      <c r="K31" s="7" t="n"/>
      <c r="L31" s="7" t="n"/>
    </row>
    <row r="32">
      <c r="A32" s="10" t="n"/>
      <c r="B32" s="10" t="n"/>
      <c r="C32" s="33" t="n"/>
      <c r="D32" s="33" t="n"/>
      <c r="E32" s="10" t="n"/>
      <c r="F32" s="12" t="n"/>
      <c r="G32" s="12" t="n"/>
      <c r="H32" s="12">
        <f>F32+G32</f>
        <v/>
      </c>
      <c r="I32" s="10" t="n"/>
      <c r="J32" s="33" t="n"/>
      <c r="K32" s="10" t="n"/>
      <c r="L32" s="10" t="n"/>
    </row>
    <row r="33">
      <c r="A33" s="7" t="n"/>
      <c r="B33" s="7" t="n"/>
      <c r="C33" s="32" t="n"/>
      <c r="D33" s="32" t="n"/>
      <c r="E33" s="7" t="n"/>
      <c r="F33" s="14" t="n"/>
      <c r="G33" s="14" t="n"/>
      <c r="H33" s="14">
        <f>F33+G33</f>
        <v/>
      </c>
      <c r="I33" s="7" t="n"/>
      <c r="J33" s="32" t="n"/>
      <c r="K33" s="7" t="n"/>
      <c r="L33" s="7" t="n"/>
    </row>
    <row r="34">
      <c r="A34" s="10" t="n"/>
      <c r="B34" s="10" t="n"/>
      <c r="C34" s="33" t="n"/>
      <c r="D34" s="33" t="n"/>
      <c r="E34" s="10" t="n"/>
      <c r="F34" s="12" t="n"/>
      <c r="G34" s="12" t="n"/>
      <c r="H34" s="12">
        <f>F34+G34</f>
        <v/>
      </c>
      <c r="I34" s="10" t="n"/>
      <c r="J34" s="33" t="n"/>
      <c r="K34" s="10" t="n"/>
      <c r="L34" s="10" t="n"/>
    </row>
    <row r="35">
      <c r="A35" s="7" t="n"/>
      <c r="B35" s="7" t="n"/>
      <c r="C35" s="32" t="n"/>
      <c r="D35" s="32" t="n"/>
      <c r="E35" s="7" t="n"/>
      <c r="F35" s="14" t="n"/>
      <c r="G35" s="14" t="n"/>
      <c r="H35" s="14">
        <f>F35+G35</f>
        <v/>
      </c>
      <c r="I35" s="7" t="n"/>
      <c r="J35" s="32" t="n"/>
      <c r="K35" s="7" t="n"/>
      <c r="L35" s="7" t="n"/>
    </row>
    <row r="36">
      <c r="A36" s="10" t="n"/>
      <c r="B36" s="10" t="n"/>
      <c r="C36" s="33" t="n"/>
      <c r="D36" s="33" t="n"/>
      <c r="E36" s="10" t="n"/>
      <c r="F36" s="12" t="n"/>
      <c r="G36" s="12" t="n"/>
      <c r="H36" s="12">
        <f>F36+G36</f>
        <v/>
      </c>
      <c r="I36" s="10" t="n"/>
      <c r="J36" s="33" t="n"/>
      <c r="K36" s="10" t="n"/>
      <c r="L36" s="10" t="n"/>
    </row>
    <row r="37">
      <c r="A37" s="7" t="n"/>
      <c r="B37" s="7" t="n"/>
      <c r="C37" s="32" t="n"/>
      <c r="D37" s="32" t="n"/>
      <c r="E37" s="7" t="n"/>
      <c r="F37" s="14" t="n"/>
      <c r="G37" s="14" t="n"/>
      <c r="H37" s="14">
        <f>F37+G37</f>
        <v/>
      </c>
      <c r="I37" s="7" t="n"/>
      <c r="J37" s="32" t="n"/>
      <c r="K37" s="7" t="n"/>
      <c r="L37" s="7" t="n"/>
    </row>
    <row r="38">
      <c r="A38" s="10" t="n"/>
      <c r="B38" s="10" t="n"/>
      <c r="C38" s="33" t="n"/>
      <c r="D38" s="33" t="n"/>
      <c r="E38" s="10" t="n"/>
      <c r="F38" s="12" t="n"/>
      <c r="G38" s="12" t="n"/>
      <c r="H38" s="12">
        <f>F38+G38</f>
        <v/>
      </c>
      <c r="I38" s="10" t="n"/>
      <c r="J38" s="33" t="n"/>
      <c r="K38" s="10" t="n"/>
      <c r="L38" s="10" t="n"/>
    </row>
    <row r="39">
      <c r="A39" s="7" t="n"/>
      <c r="B39" s="7" t="n"/>
      <c r="C39" s="32" t="n"/>
      <c r="D39" s="32" t="n"/>
      <c r="E39" s="7" t="n"/>
      <c r="F39" s="14" t="n"/>
      <c r="G39" s="14" t="n"/>
      <c r="H39" s="14">
        <f>F39+G39</f>
        <v/>
      </c>
      <c r="I39" s="7" t="n"/>
      <c r="J39" s="32" t="n"/>
      <c r="K39" s="7" t="n"/>
      <c r="L39" s="7" t="n"/>
    </row>
    <row r="40">
      <c r="A40" s="10" t="n"/>
      <c r="B40" s="10" t="n"/>
      <c r="C40" s="33" t="n"/>
      <c r="D40" s="33" t="n"/>
      <c r="E40" s="10" t="n"/>
      <c r="F40" s="12" t="n"/>
      <c r="G40" s="12" t="n"/>
      <c r="H40" s="12">
        <f>F40+G40</f>
        <v/>
      </c>
      <c r="I40" s="10" t="n"/>
      <c r="J40" s="33" t="n"/>
      <c r="K40" s="10" t="n"/>
      <c r="L40" s="10" t="n"/>
    </row>
    <row r="41">
      <c r="A41" s="7" t="n"/>
      <c r="B41" s="7" t="n"/>
      <c r="C41" s="32" t="n"/>
      <c r="D41" s="32" t="n"/>
      <c r="E41" s="7" t="n"/>
      <c r="F41" s="14" t="n"/>
      <c r="G41" s="14" t="n"/>
      <c r="H41" s="14">
        <f>F41+G41</f>
        <v/>
      </c>
      <c r="I41" s="7" t="n"/>
      <c r="J41" s="32" t="n"/>
      <c r="K41" s="7" t="n"/>
      <c r="L41" s="7" t="n"/>
    </row>
    <row r="42">
      <c r="A42" s="10" t="n"/>
      <c r="B42" s="10" t="n"/>
      <c r="C42" s="33" t="n"/>
      <c r="D42" s="33" t="n"/>
      <c r="E42" s="10" t="n"/>
      <c r="F42" s="12" t="n"/>
      <c r="G42" s="12" t="n"/>
      <c r="H42" s="12">
        <f>F42+G42</f>
        <v/>
      </c>
      <c r="I42" s="10" t="n"/>
      <c r="J42" s="33" t="n"/>
      <c r="K42" s="10" t="n"/>
      <c r="L42" s="10" t="n"/>
    </row>
    <row r="43">
      <c r="A43" s="7" t="n"/>
      <c r="B43" s="7" t="n"/>
      <c r="C43" s="32" t="n"/>
      <c r="D43" s="32" t="n"/>
      <c r="E43" s="7" t="n"/>
      <c r="F43" s="14" t="n"/>
      <c r="G43" s="14" t="n"/>
      <c r="H43" s="14">
        <f>F43+G43</f>
        <v/>
      </c>
      <c r="I43" s="7" t="n"/>
      <c r="J43" s="32" t="n"/>
      <c r="K43" s="7" t="n"/>
      <c r="L43" s="7" t="n"/>
    </row>
    <row r="44">
      <c r="A44" s="10" t="n"/>
      <c r="B44" s="10" t="n"/>
      <c r="C44" s="33" t="n"/>
      <c r="D44" s="33" t="n"/>
      <c r="E44" s="10" t="n"/>
      <c r="F44" s="12" t="n"/>
      <c r="G44" s="12" t="n"/>
      <c r="H44" s="12">
        <f>F44+G44</f>
        <v/>
      </c>
      <c r="I44" s="10" t="n"/>
      <c r="J44" s="33" t="n"/>
      <c r="K44" s="10" t="n"/>
      <c r="L44" s="10" t="n"/>
    </row>
    <row r="45">
      <c r="A45" s="7" t="n"/>
      <c r="B45" s="7" t="n"/>
      <c r="C45" s="32" t="n"/>
      <c r="D45" s="32" t="n"/>
      <c r="E45" s="7" t="n"/>
      <c r="F45" s="14" t="n"/>
      <c r="G45" s="14" t="n"/>
      <c r="H45" s="14">
        <f>F45+G45</f>
        <v/>
      </c>
      <c r="I45" s="7" t="n"/>
      <c r="J45" s="32" t="n"/>
      <c r="K45" s="7" t="n"/>
      <c r="L45" s="7" t="n"/>
    </row>
    <row r="46">
      <c r="A46" s="10" t="n"/>
      <c r="B46" s="10" t="n"/>
      <c r="C46" s="33" t="n"/>
      <c r="D46" s="33" t="n"/>
      <c r="E46" s="10" t="n"/>
      <c r="F46" s="12" t="n"/>
      <c r="G46" s="12" t="n"/>
      <c r="H46" s="12">
        <f>F46+G46</f>
        <v/>
      </c>
      <c r="I46" s="10" t="n"/>
      <c r="J46" s="33" t="n"/>
      <c r="K46" s="10" t="n"/>
      <c r="L46" s="10" t="n"/>
    </row>
    <row r="47">
      <c r="A47" s="7" t="n"/>
      <c r="B47" s="7" t="n"/>
      <c r="C47" s="32" t="n"/>
      <c r="D47" s="32" t="n"/>
      <c r="E47" s="7" t="n"/>
      <c r="F47" s="14" t="n"/>
      <c r="G47" s="14" t="n"/>
      <c r="H47" s="14">
        <f>F47+G47</f>
        <v/>
      </c>
      <c r="I47" s="7" t="n"/>
      <c r="J47" s="32" t="n"/>
      <c r="K47" s="7" t="n"/>
      <c r="L47" s="7" t="n"/>
    </row>
    <row r="48">
      <c r="A48" s="10" t="n"/>
      <c r="B48" s="10" t="n"/>
      <c r="C48" s="33" t="n"/>
      <c r="D48" s="33" t="n"/>
      <c r="E48" s="10" t="n"/>
      <c r="F48" s="12" t="n"/>
      <c r="G48" s="12" t="n"/>
      <c r="H48" s="12">
        <f>F48+G48</f>
        <v/>
      </c>
      <c r="I48" s="10" t="n"/>
      <c r="J48" s="33" t="n"/>
      <c r="K48" s="10" t="n"/>
      <c r="L48" s="10" t="n"/>
    </row>
    <row r="49">
      <c r="A49" s="7" t="n"/>
      <c r="B49" s="7" t="n"/>
      <c r="C49" s="32" t="n"/>
      <c r="D49" s="32" t="n"/>
      <c r="E49" s="7" t="n"/>
      <c r="F49" s="14" t="n"/>
      <c r="G49" s="14" t="n"/>
      <c r="H49" s="14">
        <f>F49+G49</f>
        <v/>
      </c>
      <c r="I49" s="7" t="n"/>
      <c r="J49" s="32" t="n"/>
      <c r="K49" s="7" t="n"/>
      <c r="L49" s="7" t="n"/>
    </row>
    <row r="50">
      <c r="A50" s="10" t="n"/>
      <c r="B50" s="10" t="n"/>
      <c r="C50" s="33" t="n"/>
      <c r="D50" s="33" t="n"/>
      <c r="E50" s="10" t="n"/>
      <c r="F50" s="12" t="n"/>
      <c r="G50" s="12" t="n"/>
      <c r="H50" s="12">
        <f>F50+G50</f>
        <v/>
      </c>
      <c r="I50" s="10" t="n"/>
      <c r="J50" s="33" t="n"/>
      <c r="K50" s="10" t="n"/>
      <c r="L50" s="10" t="n"/>
    </row>
    <row r="51">
      <c r="A51" s="7" t="n"/>
      <c r="B51" s="7" t="n"/>
      <c r="C51" s="32" t="n"/>
      <c r="D51" s="32" t="n"/>
      <c r="E51" s="7" t="n"/>
      <c r="F51" s="14" t="n"/>
      <c r="G51" s="14" t="n"/>
      <c r="H51" s="14">
        <f>F51+G51</f>
        <v/>
      </c>
      <c r="I51" s="7" t="n"/>
      <c r="J51" s="32" t="n"/>
      <c r="K51" s="7" t="n"/>
      <c r="L51" s="7" t="n"/>
    </row>
    <row r="52">
      <c r="A52" s="10" t="n"/>
      <c r="B52" s="10" t="n"/>
      <c r="C52" s="33" t="n"/>
      <c r="D52" s="33" t="n"/>
      <c r="E52" s="10" t="n"/>
      <c r="F52" s="12" t="n"/>
      <c r="G52" s="12" t="n"/>
      <c r="H52" s="12">
        <f>F52+G52</f>
        <v/>
      </c>
      <c r="I52" s="10" t="n"/>
      <c r="J52" s="33" t="n"/>
      <c r="K52" s="10" t="n"/>
      <c r="L52" s="10" t="n"/>
    </row>
    <row r="53">
      <c r="A53" s="7" t="n"/>
      <c r="B53" s="7" t="n"/>
      <c r="C53" s="32" t="n"/>
      <c r="D53" s="32" t="n"/>
      <c r="E53" s="7" t="n"/>
      <c r="F53" s="14" t="n"/>
      <c r="G53" s="14" t="n"/>
      <c r="H53" s="14">
        <f>F53+G53</f>
        <v/>
      </c>
      <c r="I53" s="7" t="n"/>
      <c r="J53" s="32" t="n"/>
      <c r="K53" s="7" t="n"/>
      <c r="L53" s="7" t="n"/>
    </row>
    <row r="54">
      <c r="A54" s="10" t="n"/>
      <c r="B54" s="10" t="n"/>
      <c r="C54" s="33" t="n"/>
      <c r="D54" s="33" t="n"/>
      <c r="E54" s="10" t="n"/>
      <c r="F54" s="12" t="n"/>
      <c r="G54" s="12" t="n"/>
      <c r="H54" s="12">
        <f>F54+G54</f>
        <v/>
      </c>
      <c r="I54" s="10" t="n"/>
      <c r="J54" s="33" t="n"/>
      <c r="K54" s="10" t="n"/>
      <c r="L54" s="10" t="n"/>
    </row>
    <row r="55">
      <c r="A55" s="7" t="n"/>
      <c r="B55" s="7" t="n"/>
      <c r="C55" s="32" t="n"/>
      <c r="D55" s="32" t="n"/>
      <c r="E55" s="7" t="n"/>
      <c r="F55" s="14" t="n"/>
      <c r="G55" s="14" t="n"/>
      <c r="H55" s="14">
        <f>F55+G55</f>
        <v/>
      </c>
      <c r="I55" s="7" t="n"/>
      <c r="J55" s="32" t="n"/>
      <c r="K55" s="7" t="n"/>
      <c r="L55" s="7" t="n"/>
    </row>
    <row r="56">
      <c r="A56" s="10" t="n"/>
      <c r="B56" s="10" t="n"/>
      <c r="C56" s="33" t="n"/>
      <c r="D56" s="33" t="n"/>
      <c r="E56" s="10" t="n"/>
      <c r="F56" s="12" t="n"/>
      <c r="G56" s="12" t="n"/>
      <c r="H56" s="12">
        <f>F56+G56</f>
        <v/>
      </c>
      <c r="I56" s="10" t="n"/>
      <c r="J56" s="33" t="n"/>
      <c r="K56" s="10" t="n"/>
      <c r="L56" s="10" t="n"/>
    </row>
    <row r="57">
      <c r="A57" s="7" t="n"/>
      <c r="B57" s="7" t="n"/>
      <c r="C57" s="32" t="n"/>
      <c r="D57" s="32" t="n"/>
      <c r="E57" s="7" t="n"/>
      <c r="F57" s="14" t="n"/>
      <c r="G57" s="14" t="n"/>
      <c r="H57" s="14">
        <f>F57+G57</f>
        <v/>
      </c>
      <c r="I57" s="7" t="n"/>
      <c r="J57" s="32" t="n"/>
      <c r="K57" s="7" t="n"/>
      <c r="L57" s="7" t="n"/>
    </row>
    <row r="58">
      <c r="A58" s="10" t="n"/>
      <c r="B58" s="10" t="n"/>
      <c r="C58" s="33" t="n"/>
      <c r="D58" s="33" t="n"/>
      <c r="E58" s="10" t="n"/>
      <c r="F58" s="12" t="n"/>
      <c r="G58" s="12" t="n"/>
      <c r="H58" s="12">
        <f>F58+G58</f>
        <v/>
      </c>
      <c r="I58" s="10" t="n"/>
      <c r="J58" s="33" t="n"/>
      <c r="K58" s="10" t="n"/>
      <c r="L58" s="10" t="n"/>
    </row>
    <row r="61">
      <c r="A61" s="5" t="inlineStr">
        <is>
          <t>SUMMARY</t>
        </is>
      </c>
    </row>
    <row r="63">
      <c r="A63" s="6" t="inlineStr">
        <is>
          <t>Total Invoices Issued:</t>
        </is>
      </c>
      <c r="C63" s="34">
        <f>COUNTA(A9:A58)</f>
        <v/>
      </c>
    </row>
    <row r="64">
      <c r="A64" s="6" t="inlineStr">
        <is>
          <t>Total Amount Invoiced:</t>
        </is>
      </c>
      <c r="C64" s="35">
        <f>SUM(H9:H58)</f>
        <v/>
      </c>
    </row>
    <row r="65">
      <c r="A65" s="6" t="inlineStr">
        <is>
          <t>Total Amount Paid:</t>
        </is>
      </c>
      <c r="C65" s="35">
        <f>SUMIF(I9:I58,"Paid",H9:H58)</f>
        <v/>
      </c>
    </row>
    <row r="66">
      <c r="A66" s="6" t="inlineStr">
        <is>
          <t>Total Amount Outstanding:</t>
        </is>
      </c>
      <c r="C66" s="36">
        <f>C64-C65</f>
        <v/>
      </c>
    </row>
    <row r="67">
      <c r="A67" s="6" t="inlineStr">
        <is>
          <t>Total Amount Overdue:</t>
        </is>
      </c>
      <c r="C67" s="36">
        <f>SUMIF(I9:I58,"Overdue",H9:H58)</f>
        <v/>
      </c>
    </row>
    <row r="68">
      <c r="A68" s="6" t="inlineStr">
        <is>
          <t>Payment Collection Rate (%):</t>
        </is>
      </c>
      <c r="C68" s="37">
        <f>IFERROR(C65/C64, 0)</f>
        <v/>
      </c>
    </row>
  </sheetData>
  <mergeCells count="11">
    <mergeCell ref="A2:F2"/>
    <mergeCell ref="A61:D61"/>
    <mergeCell ref="A64:B64"/>
    <mergeCell ref="A65:B65"/>
    <mergeCell ref="A68:B68"/>
    <mergeCell ref="A1:F1"/>
    <mergeCell ref="A5:L5"/>
    <mergeCell ref="A63:B63"/>
    <mergeCell ref="A66:B66"/>
    <mergeCell ref="A3:F3"/>
    <mergeCell ref="A67:B67"/>
  </mergeCells>
  <conditionalFormatting sqref="I9">
    <cfRule type="cellIs" priority="1" operator="equal" dxfId="0">
      <formula>"Paid"</formula>
    </cfRule>
    <cfRule type="cellIs" priority="2" operator="equal" dxfId="1">
      <formula>"Sent"</formula>
    </cfRule>
    <cfRule type="cellIs" priority="3" operator="equal" dxfId="2">
      <formula>"Overdue"</formula>
    </cfRule>
    <cfRule type="cellIs" priority="4" operator="equal" dxfId="3">
      <formula>"Cancelled"</formula>
    </cfRule>
  </conditionalFormatting>
  <conditionalFormatting sqref="I10">
    <cfRule type="cellIs" priority="5" operator="equal" dxfId="0">
      <formula>"Paid"</formula>
    </cfRule>
    <cfRule type="cellIs" priority="6" operator="equal" dxfId="1">
      <formula>"Sent"</formula>
    </cfRule>
    <cfRule type="cellIs" priority="7" operator="equal" dxfId="2">
      <formula>"Overdue"</formula>
    </cfRule>
    <cfRule type="cellIs" priority="8" operator="equal" dxfId="3">
      <formula>"Cancelled"</formula>
    </cfRule>
  </conditionalFormatting>
  <conditionalFormatting sqref="I11">
    <cfRule type="cellIs" priority="9" operator="equal" dxfId="0">
      <formula>"Paid"</formula>
    </cfRule>
    <cfRule type="cellIs" priority="10" operator="equal" dxfId="1">
      <formula>"Sent"</formula>
    </cfRule>
    <cfRule type="cellIs" priority="11" operator="equal" dxfId="2">
      <formula>"Overdue"</formula>
    </cfRule>
    <cfRule type="cellIs" priority="12" operator="equal" dxfId="3">
      <formula>"Cancelled"</formula>
    </cfRule>
  </conditionalFormatting>
  <conditionalFormatting sqref="I12">
    <cfRule type="cellIs" priority="13" operator="equal" dxfId="0">
      <formula>"Paid"</formula>
    </cfRule>
    <cfRule type="cellIs" priority="14" operator="equal" dxfId="1">
      <formula>"Sent"</formula>
    </cfRule>
    <cfRule type="cellIs" priority="15" operator="equal" dxfId="2">
      <formula>"Overdue"</formula>
    </cfRule>
    <cfRule type="cellIs" priority="16" operator="equal" dxfId="3">
      <formula>"Cancelled"</formula>
    </cfRule>
  </conditionalFormatting>
  <conditionalFormatting sqref="I13">
    <cfRule type="cellIs" priority="17" operator="equal" dxfId="0">
      <formula>"Paid"</formula>
    </cfRule>
    <cfRule type="cellIs" priority="18" operator="equal" dxfId="1">
      <formula>"Sent"</formula>
    </cfRule>
    <cfRule type="cellIs" priority="19" operator="equal" dxfId="2">
      <formula>"Overdue"</formula>
    </cfRule>
    <cfRule type="cellIs" priority="20" operator="equal" dxfId="3">
      <formula>"Cancelled"</formula>
    </cfRule>
  </conditionalFormatting>
  <conditionalFormatting sqref="I14">
    <cfRule type="cellIs" priority="21" operator="equal" dxfId="0">
      <formula>"Paid"</formula>
    </cfRule>
    <cfRule type="cellIs" priority="22" operator="equal" dxfId="1">
      <formula>"Sent"</formula>
    </cfRule>
    <cfRule type="cellIs" priority="23" operator="equal" dxfId="2">
      <formula>"Overdue"</formula>
    </cfRule>
    <cfRule type="cellIs" priority="24" operator="equal" dxfId="3">
      <formula>"Cancelled"</formula>
    </cfRule>
  </conditionalFormatting>
  <conditionalFormatting sqref="I15">
    <cfRule type="cellIs" priority="25" operator="equal" dxfId="0">
      <formula>"Paid"</formula>
    </cfRule>
    <cfRule type="cellIs" priority="26" operator="equal" dxfId="1">
      <formula>"Sent"</formula>
    </cfRule>
    <cfRule type="cellIs" priority="27" operator="equal" dxfId="2">
      <formula>"Overdue"</formula>
    </cfRule>
    <cfRule type="cellIs" priority="28" operator="equal" dxfId="3">
      <formula>"Cancelled"</formula>
    </cfRule>
  </conditionalFormatting>
  <conditionalFormatting sqref="I16">
    <cfRule type="cellIs" priority="29" operator="equal" dxfId="0">
      <formula>"Paid"</formula>
    </cfRule>
    <cfRule type="cellIs" priority="30" operator="equal" dxfId="1">
      <formula>"Sent"</formula>
    </cfRule>
    <cfRule type="cellIs" priority="31" operator="equal" dxfId="2">
      <formula>"Overdue"</formula>
    </cfRule>
    <cfRule type="cellIs" priority="32" operator="equal" dxfId="3">
      <formula>"Cancelled"</formula>
    </cfRule>
  </conditionalFormatting>
  <conditionalFormatting sqref="I17">
    <cfRule type="cellIs" priority="33" operator="equal" dxfId="0">
      <formula>"Paid"</formula>
    </cfRule>
    <cfRule type="cellIs" priority="34" operator="equal" dxfId="1">
      <formula>"Sent"</formula>
    </cfRule>
    <cfRule type="cellIs" priority="35" operator="equal" dxfId="2">
      <formula>"Overdue"</formula>
    </cfRule>
    <cfRule type="cellIs" priority="36" operator="equal" dxfId="3">
      <formula>"Cancelled"</formula>
    </cfRule>
  </conditionalFormatting>
  <conditionalFormatting sqref="I18">
    <cfRule type="cellIs" priority="37" operator="equal" dxfId="0">
      <formula>"Paid"</formula>
    </cfRule>
    <cfRule type="cellIs" priority="38" operator="equal" dxfId="1">
      <formula>"Sent"</formula>
    </cfRule>
    <cfRule type="cellIs" priority="39" operator="equal" dxfId="2">
      <formula>"Overdue"</formula>
    </cfRule>
    <cfRule type="cellIs" priority="40" operator="equal" dxfId="3">
      <formula>"Cancelled"</formula>
    </cfRule>
  </conditionalFormatting>
  <conditionalFormatting sqref="I19">
    <cfRule type="cellIs" priority="41" operator="equal" dxfId="0">
      <formula>"Paid"</formula>
    </cfRule>
    <cfRule type="cellIs" priority="42" operator="equal" dxfId="1">
      <formula>"Sent"</formula>
    </cfRule>
    <cfRule type="cellIs" priority="43" operator="equal" dxfId="2">
      <formula>"Overdue"</formula>
    </cfRule>
    <cfRule type="cellIs" priority="44" operator="equal" dxfId="3">
      <formula>"Cancelled"</formula>
    </cfRule>
  </conditionalFormatting>
  <conditionalFormatting sqref="I20">
    <cfRule type="cellIs" priority="45" operator="equal" dxfId="0">
      <formula>"Paid"</formula>
    </cfRule>
    <cfRule type="cellIs" priority="46" operator="equal" dxfId="1">
      <formula>"Sent"</formula>
    </cfRule>
    <cfRule type="cellIs" priority="47" operator="equal" dxfId="2">
      <formula>"Overdue"</formula>
    </cfRule>
    <cfRule type="cellIs" priority="48" operator="equal" dxfId="3">
      <formula>"Cancelled"</formula>
    </cfRule>
  </conditionalFormatting>
  <conditionalFormatting sqref="I21">
    <cfRule type="cellIs" priority="49" operator="equal" dxfId="0">
      <formula>"Paid"</formula>
    </cfRule>
    <cfRule type="cellIs" priority="50" operator="equal" dxfId="1">
      <formula>"Sent"</formula>
    </cfRule>
    <cfRule type="cellIs" priority="51" operator="equal" dxfId="2">
      <formula>"Overdue"</formula>
    </cfRule>
    <cfRule type="cellIs" priority="52" operator="equal" dxfId="3">
      <formula>"Cancelled"</formula>
    </cfRule>
  </conditionalFormatting>
  <conditionalFormatting sqref="I22">
    <cfRule type="cellIs" priority="53" operator="equal" dxfId="0">
      <formula>"Paid"</formula>
    </cfRule>
    <cfRule type="cellIs" priority="54" operator="equal" dxfId="1">
      <formula>"Sent"</formula>
    </cfRule>
    <cfRule type="cellIs" priority="55" operator="equal" dxfId="2">
      <formula>"Overdue"</formula>
    </cfRule>
    <cfRule type="cellIs" priority="56" operator="equal" dxfId="3">
      <formula>"Cancelled"</formula>
    </cfRule>
  </conditionalFormatting>
  <conditionalFormatting sqref="I23">
    <cfRule type="cellIs" priority="57" operator="equal" dxfId="0">
      <formula>"Paid"</formula>
    </cfRule>
    <cfRule type="cellIs" priority="58" operator="equal" dxfId="1">
      <formula>"Sent"</formula>
    </cfRule>
    <cfRule type="cellIs" priority="59" operator="equal" dxfId="2">
      <formula>"Overdue"</formula>
    </cfRule>
    <cfRule type="cellIs" priority="60" operator="equal" dxfId="3">
      <formula>"Cancelled"</formula>
    </cfRule>
  </conditionalFormatting>
  <conditionalFormatting sqref="I24">
    <cfRule type="cellIs" priority="61" operator="equal" dxfId="0">
      <formula>"Paid"</formula>
    </cfRule>
    <cfRule type="cellIs" priority="62" operator="equal" dxfId="1">
      <formula>"Sent"</formula>
    </cfRule>
    <cfRule type="cellIs" priority="63" operator="equal" dxfId="2">
      <formula>"Overdue"</formula>
    </cfRule>
    <cfRule type="cellIs" priority="64" operator="equal" dxfId="3">
      <formula>"Cancelled"</formula>
    </cfRule>
  </conditionalFormatting>
  <conditionalFormatting sqref="I25">
    <cfRule type="cellIs" priority="65" operator="equal" dxfId="0">
      <formula>"Paid"</formula>
    </cfRule>
    <cfRule type="cellIs" priority="66" operator="equal" dxfId="1">
      <formula>"Sent"</formula>
    </cfRule>
    <cfRule type="cellIs" priority="67" operator="equal" dxfId="2">
      <formula>"Overdue"</formula>
    </cfRule>
    <cfRule type="cellIs" priority="68" operator="equal" dxfId="3">
      <formula>"Cancelled"</formula>
    </cfRule>
  </conditionalFormatting>
  <conditionalFormatting sqref="I26">
    <cfRule type="cellIs" priority="69" operator="equal" dxfId="0">
      <formula>"Paid"</formula>
    </cfRule>
    <cfRule type="cellIs" priority="70" operator="equal" dxfId="1">
      <formula>"Sent"</formula>
    </cfRule>
    <cfRule type="cellIs" priority="71" operator="equal" dxfId="2">
      <formula>"Overdue"</formula>
    </cfRule>
    <cfRule type="cellIs" priority="72" operator="equal" dxfId="3">
      <formula>"Cancelled"</formula>
    </cfRule>
  </conditionalFormatting>
  <conditionalFormatting sqref="I27">
    <cfRule type="cellIs" priority="73" operator="equal" dxfId="0">
      <formula>"Paid"</formula>
    </cfRule>
    <cfRule type="cellIs" priority="74" operator="equal" dxfId="1">
      <formula>"Sent"</formula>
    </cfRule>
    <cfRule type="cellIs" priority="75" operator="equal" dxfId="2">
      <formula>"Overdue"</formula>
    </cfRule>
    <cfRule type="cellIs" priority="76" operator="equal" dxfId="3">
      <formula>"Cancelled"</formula>
    </cfRule>
  </conditionalFormatting>
  <conditionalFormatting sqref="I28">
    <cfRule type="cellIs" priority="77" operator="equal" dxfId="0">
      <formula>"Paid"</formula>
    </cfRule>
    <cfRule type="cellIs" priority="78" operator="equal" dxfId="1">
      <formula>"Sent"</formula>
    </cfRule>
    <cfRule type="cellIs" priority="79" operator="equal" dxfId="2">
      <formula>"Overdue"</formula>
    </cfRule>
    <cfRule type="cellIs" priority="80" operator="equal" dxfId="3">
      <formula>"Cancelled"</formula>
    </cfRule>
  </conditionalFormatting>
  <conditionalFormatting sqref="I29">
    <cfRule type="cellIs" priority="81" operator="equal" dxfId="0">
      <formula>"Paid"</formula>
    </cfRule>
    <cfRule type="cellIs" priority="82" operator="equal" dxfId="1">
      <formula>"Sent"</formula>
    </cfRule>
    <cfRule type="cellIs" priority="83" operator="equal" dxfId="2">
      <formula>"Overdue"</formula>
    </cfRule>
    <cfRule type="cellIs" priority="84" operator="equal" dxfId="3">
      <formula>"Cancelled"</formula>
    </cfRule>
  </conditionalFormatting>
  <conditionalFormatting sqref="I30">
    <cfRule type="cellIs" priority="85" operator="equal" dxfId="0">
      <formula>"Paid"</formula>
    </cfRule>
    <cfRule type="cellIs" priority="86" operator="equal" dxfId="1">
      <formula>"Sent"</formula>
    </cfRule>
    <cfRule type="cellIs" priority="87" operator="equal" dxfId="2">
      <formula>"Overdue"</formula>
    </cfRule>
    <cfRule type="cellIs" priority="88" operator="equal" dxfId="3">
      <formula>"Cancelled"</formula>
    </cfRule>
  </conditionalFormatting>
  <conditionalFormatting sqref="I31">
    <cfRule type="cellIs" priority="89" operator="equal" dxfId="0">
      <formula>"Paid"</formula>
    </cfRule>
    <cfRule type="cellIs" priority="90" operator="equal" dxfId="1">
      <formula>"Sent"</formula>
    </cfRule>
    <cfRule type="cellIs" priority="91" operator="equal" dxfId="2">
      <formula>"Overdue"</formula>
    </cfRule>
    <cfRule type="cellIs" priority="92" operator="equal" dxfId="3">
      <formula>"Cancelled"</formula>
    </cfRule>
  </conditionalFormatting>
  <conditionalFormatting sqref="I32">
    <cfRule type="cellIs" priority="93" operator="equal" dxfId="0">
      <formula>"Paid"</formula>
    </cfRule>
    <cfRule type="cellIs" priority="94" operator="equal" dxfId="1">
      <formula>"Sent"</formula>
    </cfRule>
    <cfRule type="cellIs" priority="95" operator="equal" dxfId="2">
      <formula>"Overdue"</formula>
    </cfRule>
    <cfRule type="cellIs" priority="96" operator="equal" dxfId="3">
      <formula>"Cancelled"</formula>
    </cfRule>
  </conditionalFormatting>
  <conditionalFormatting sqref="I33">
    <cfRule type="cellIs" priority="97" operator="equal" dxfId="0">
      <formula>"Paid"</formula>
    </cfRule>
    <cfRule type="cellIs" priority="98" operator="equal" dxfId="1">
      <formula>"Sent"</formula>
    </cfRule>
    <cfRule type="cellIs" priority="99" operator="equal" dxfId="2">
      <formula>"Overdue"</formula>
    </cfRule>
    <cfRule type="cellIs" priority="100" operator="equal" dxfId="3">
      <formula>"Cancelled"</formula>
    </cfRule>
  </conditionalFormatting>
  <conditionalFormatting sqref="I34">
    <cfRule type="cellIs" priority="101" operator="equal" dxfId="0">
      <formula>"Paid"</formula>
    </cfRule>
    <cfRule type="cellIs" priority="102" operator="equal" dxfId="1">
      <formula>"Sent"</formula>
    </cfRule>
    <cfRule type="cellIs" priority="103" operator="equal" dxfId="2">
      <formula>"Overdue"</formula>
    </cfRule>
    <cfRule type="cellIs" priority="104" operator="equal" dxfId="3">
      <formula>"Cancelled"</formula>
    </cfRule>
  </conditionalFormatting>
  <conditionalFormatting sqref="I35">
    <cfRule type="cellIs" priority="105" operator="equal" dxfId="0">
      <formula>"Paid"</formula>
    </cfRule>
    <cfRule type="cellIs" priority="106" operator="equal" dxfId="1">
      <formula>"Sent"</formula>
    </cfRule>
    <cfRule type="cellIs" priority="107" operator="equal" dxfId="2">
      <formula>"Overdue"</formula>
    </cfRule>
    <cfRule type="cellIs" priority="108" operator="equal" dxfId="3">
      <formula>"Cancelled"</formula>
    </cfRule>
  </conditionalFormatting>
  <conditionalFormatting sqref="I36">
    <cfRule type="cellIs" priority="109" operator="equal" dxfId="0">
      <formula>"Paid"</formula>
    </cfRule>
    <cfRule type="cellIs" priority="110" operator="equal" dxfId="1">
      <formula>"Sent"</formula>
    </cfRule>
    <cfRule type="cellIs" priority="111" operator="equal" dxfId="2">
      <formula>"Overdue"</formula>
    </cfRule>
    <cfRule type="cellIs" priority="112" operator="equal" dxfId="3">
      <formula>"Cancelled"</formula>
    </cfRule>
  </conditionalFormatting>
  <conditionalFormatting sqref="I37">
    <cfRule type="cellIs" priority="113" operator="equal" dxfId="0">
      <formula>"Paid"</formula>
    </cfRule>
    <cfRule type="cellIs" priority="114" operator="equal" dxfId="1">
      <formula>"Sent"</formula>
    </cfRule>
    <cfRule type="cellIs" priority="115" operator="equal" dxfId="2">
      <formula>"Overdue"</formula>
    </cfRule>
    <cfRule type="cellIs" priority="116" operator="equal" dxfId="3">
      <formula>"Cancelled"</formula>
    </cfRule>
  </conditionalFormatting>
  <conditionalFormatting sqref="I38">
    <cfRule type="cellIs" priority="117" operator="equal" dxfId="0">
      <formula>"Paid"</formula>
    </cfRule>
    <cfRule type="cellIs" priority="118" operator="equal" dxfId="1">
      <formula>"Sent"</formula>
    </cfRule>
    <cfRule type="cellIs" priority="119" operator="equal" dxfId="2">
      <formula>"Overdue"</formula>
    </cfRule>
    <cfRule type="cellIs" priority="120" operator="equal" dxfId="3">
      <formula>"Cancelled"</formula>
    </cfRule>
  </conditionalFormatting>
  <conditionalFormatting sqref="I39">
    <cfRule type="cellIs" priority="121" operator="equal" dxfId="0">
      <formula>"Paid"</formula>
    </cfRule>
    <cfRule type="cellIs" priority="122" operator="equal" dxfId="1">
      <formula>"Sent"</formula>
    </cfRule>
    <cfRule type="cellIs" priority="123" operator="equal" dxfId="2">
      <formula>"Overdue"</formula>
    </cfRule>
    <cfRule type="cellIs" priority="124" operator="equal" dxfId="3">
      <formula>"Cancelled"</formula>
    </cfRule>
  </conditionalFormatting>
  <conditionalFormatting sqref="I40">
    <cfRule type="cellIs" priority="125" operator="equal" dxfId="0">
      <formula>"Paid"</formula>
    </cfRule>
    <cfRule type="cellIs" priority="126" operator="equal" dxfId="1">
      <formula>"Sent"</formula>
    </cfRule>
    <cfRule type="cellIs" priority="127" operator="equal" dxfId="2">
      <formula>"Overdue"</formula>
    </cfRule>
    <cfRule type="cellIs" priority="128" operator="equal" dxfId="3">
      <formula>"Cancelled"</formula>
    </cfRule>
  </conditionalFormatting>
  <conditionalFormatting sqref="I41">
    <cfRule type="cellIs" priority="129" operator="equal" dxfId="0">
      <formula>"Paid"</formula>
    </cfRule>
    <cfRule type="cellIs" priority="130" operator="equal" dxfId="1">
      <formula>"Sent"</formula>
    </cfRule>
    <cfRule type="cellIs" priority="131" operator="equal" dxfId="2">
      <formula>"Overdue"</formula>
    </cfRule>
    <cfRule type="cellIs" priority="132" operator="equal" dxfId="3">
      <formula>"Cancelled"</formula>
    </cfRule>
  </conditionalFormatting>
  <conditionalFormatting sqref="I42">
    <cfRule type="cellIs" priority="133" operator="equal" dxfId="0">
      <formula>"Paid"</formula>
    </cfRule>
    <cfRule type="cellIs" priority="134" operator="equal" dxfId="1">
      <formula>"Sent"</formula>
    </cfRule>
    <cfRule type="cellIs" priority="135" operator="equal" dxfId="2">
      <formula>"Overdue"</formula>
    </cfRule>
    <cfRule type="cellIs" priority="136" operator="equal" dxfId="3">
      <formula>"Cancelled"</formula>
    </cfRule>
  </conditionalFormatting>
  <conditionalFormatting sqref="I43">
    <cfRule type="cellIs" priority="137" operator="equal" dxfId="0">
      <formula>"Paid"</formula>
    </cfRule>
    <cfRule type="cellIs" priority="138" operator="equal" dxfId="1">
      <formula>"Sent"</formula>
    </cfRule>
    <cfRule type="cellIs" priority="139" operator="equal" dxfId="2">
      <formula>"Overdue"</formula>
    </cfRule>
    <cfRule type="cellIs" priority="140" operator="equal" dxfId="3">
      <formula>"Cancelled"</formula>
    </cfRule>
  </conditionalFormatting>
  <conditionalFormatting sqref="I44">
    <cfRule type="cellIs" priority="141" operator="equal" dxfId="0">
      <formula>"Paid"</formula>
    </cfRule>
    <cfRule type="cellIs" priority="142" operator="equal" dxfId="1">
      <formula>"Sent"</formula>
    </cfRule>
    <cfRule type="cellIs" priority="143" operator="equal" dxfId="2">
      <formula>"Overdue"</formula>
    </cfRule>
    <cfRule type="cellIs" priority="144" operator="equal" dxfId="3">
      <formula>"Cancelled"</formula>
    </cfRule>
  </conditionalFormatting>
  <conditionalFormatting sqref="I45">
    <cfRule type="cellIs" priority="145" operator="equal" dxfId="0">
      <formula>"Paid"</formula>
    </cfRule>
    <cfRule type="cellIs" priority="146" operator="equal" dxfId="1">
      <formula>"Sent"</formula>
    </cfRule>
    <cfRule type="cellIs" priority="147" operator="equal" dxfId="2">
      <formula>"Overdue"</formula>
    </cfRule>
    <cfRule type="cellIs" priority="148" operator="equal" dxfId="3">
      <formula>"Cancelled"</formula>
    </cfRule>
  </conditionalFormatting>
  <conditionalFormatting sqref="I46">
    <cfRule type="cellIs" priority="149" operator="equal" dxfId="0">
      <formula>"Paid"</formula>
    </cfRule>
    <cfRule type="cellIs" priority="150" operator="equal" dxfId="1">
      <formula>"Sent"</formula>
    </cfRule>
    <cfRule type="cellIs" priority="151" operator="equal" dxfId="2">
      <formula>"Overdue"</formula>
    </cfRule>
    <cfRule type="cellIs" priority="152" operator="equal" dxfId="3">
      <formula>"Cancelled"</formula>
    </cfRule>
  </conditionalFormatting>
  <conditionalFormatting sqref="I47">
    <cfRule type="cellIs" priority="153" operator="equal" dxfId="0">
      <formula>"Paid"</formula>
    </cfRule>
    <cfRule type="cellIs" priority="154" operator="equal" dxfId="1">
      <formula>"Sent"</formula>
    </cfRule>
    <cfRule type="cellIs" priority="155" operator="equal" dxfId="2">
      <formula>"Overdue"</formula>
    </cfRule>
    <cfRule type="cellIs" priority="156" operator="equal" dxfId="3">
      <formula>"Cancelled"</formula>
    </cfRule>
  </conditionalFormatting>
  <conditionalFormatting sqref="I48">
    <cfRule type="cellIs" priority="157" operator="equal" dxfId="0">
      <formula>"Paid"</formula>
    </cfRule>
    <cfRule type="cellIs" priority="158" operator="equal" dxfId="1">
      <formula>"Sent"</formula>
    </cfRule>
    <cfRule type="cellIs" priority="159" operator="equal" dxfId="2">
      <formula>"Overdue"</formula>
    </cfRule>
    <cfRule type="cellIs" priority="160" operator="equal" dxfId="3">
      <formula>"Cancelled"</formula>
    </cfRule>
  </conditionalFormatting>
  <conditionalFormatting sqref="I49">
    <cfRule type="cellIs" priority="161" operator="equal" dxfId="0">
      <formula>"Paid"</formula>
    </cfRule>
    <cfRule type="cellIs" priority="162" operator="equal" dxfId="1">
      <formula>"Sent"</formula>
    </cfRule>
    <cfRule type="cellIs" priority="163" operator="equal" dxfId="2">
      <formula>"Overdue"</formula>
    </cfRule>
    <cfRule type="cellIs" priority="164" operator="equal" dxfId="3">
      <formula>"Cancelled"</formula>
    </cfRule>
  </conditionalFormatting>
  <conditionalFormatting sqref="I50">
    <cfRule type="cellIs" priority="165" operator="equal" dxfId="0">
      <formula>"Paid"</formula>
    </cfRule>
    <cfRule type="cellIs" priority="166" operator="equal" dxfId="1">
      <formula>"Sent"</formula>
    </cfRule>
    <cfRule type="cellIs" priority="167" operator="equal" dxfId="2">
      <formula>"Overdue"</formula>
    </cfRule>
    <cfRule type="cellIs" priority="168" operator="equal" dxfId="3">
      <formula>"Cancelled"</formula>
    </cfRule>
  </conditionalFormatting>
  <conditionalFormatting sqref="I51">
    <cfRule type="cellIs" priority="169" operator="equal" dxfId="0">
      <formula>"Paid"</formula>
    </cfRule>
    <cfRule type="cellIs" priority="170" operator="equal" dxfId="1">
      <formula>"Sent"</formula>
    </cfRule>
    <cfRule type="cellIs" priority="171" operator="equal" dxfId="2">
      <formula>"Overdue"</formula>
    </cfRule>
    <cfRule type="cellIs" priority="172" operator="equal" dxfId="3">
      <formula>"Cancelled"</formula>
    </cfRule>
  </conditionalFormatting>
  <conditionalFormatting sqref="I52">
    <cfRule type="cellIs" priority="173" operator="equal" dxfId="0">
      <formula>"Paid"</formula>
    </cfRule>
    <cfRule type="cellIs" priority="174" operator="equal" dxfId="1">
      <formula>"Sent"</formula>
    </cfRule>
    <cfRule type="cellIs" priority="175" operator="equal" dxfId="2">
      <formula>"Overdue"</formula>
    </cfRule>
    <cfRule type="cellIs" priority="176" operator="equal" dxfId="3">
      <formula>"Cancelled"</formula>
    </cfRule>
  </conditionalFormatting>
  <conditionalFormatting sqref="I53">
    <cfRule type="cellIs" priority="177" operator="equal" dxfId="0">
      <formula>"Paid"</formula>
    </cfRule>
    <cfRule type="cellIs" priority="178" operator="equal" dxfId="1">
      <formula>"Sent"</formula>
    </cfRule>
    <cfRule type="cellIs" priority="179" operator="equal" dxfId="2">
      <formula>"Overdue"</formula>
    </cfRule>
    <cfRule type="cellIs" priority="180" operator="equal" dxfId="3">
      <formula>"Cancelled"</formula>
    </cfRule>
  </conditionalFormatting>
  <conditionalFormatting sqref="I54">
    <cfRule type="cellIs" priority="181" operator="equal" dxfId="0">
      <formula>"Paid"</formula>
    </cfRule>
    <cfRule type="cellIs" priority="182" operator="equal" dxfId="1">
      <formula>"Sent"</formula>
    </cfRule>
    <cfRule type="cellIs" priority="183" operator="equal" dxfId="2">
      <formula>"Overdue"</formula>
    </cfRule>
    <cfRule type="cellIs" priority="184" operator="equal" dxfId="3">
      <formula>"Cancelled"</formula>
    </cfRule>
  </conditionalFormatting>
  <conditionalFormatting sqref="I55">
    <cfRule type="cellIs" priority="185" operator="equal" dxfId="0">
      <formula>"Paid"</formula>
    </cfRule>
    <cfRule type="cellIs" priority="186" operator="equal" dxfId="1">
      <formula>"Sent"</formula>
    </cfRule>
    <cfRule type="cellIs" priority="187" operator="equal" dxfId="2">
      <formula>"Overdue"</formula>
    </cfRule>
    <cfRule type="cellIs" priority="188" operator="equal" dxfId="3">
      <formula>"Cancelled"</formula>
    </cfRule>
  </conditionalFormatting>
  <conditionalFormatting sqref="I56">
    <cfRule type="cellIs" priority="189" operator="equal" dxfId="0">
      <formula>"Paid"</formula>
    </cfRule>
    <cfRule type="cellIs" priority="190" operator="equal" dxfId="1">
      <formula>"Sent"</formula>
    </cfRule>
    <cfRule type="cellIs" priority="191" operator="equal" dxfId="2">
      <formula>"Overdue"</formula>
    </cfRule>
    <cfRule type="cellIs" priority="192" operator="equal" dxfId="3">
      <formula>"Cancelled"</formula>
    </cfRule>
  </conditionalFormatting>
  <conditionalFormatting sqref="I57">
    <cfRule type="cellIs" priority="193" operator="equal" dxfId="0">
      <formula>"Paid"</formula>
    </cfRule>
    <cfRule type="cellIs" priority="194" operator="equal" dxfId="1">
      <formula>"Sent"</formula>
    </cfRule>
    <cfRule type="cellIs" priority="195" operator="equal" dxfId="2">
      <formula>"Overdue"</formula>
    </cfRule>
    <cfRule type="cellIs" priority="196" operator="equal" dxfId="3">
      <formula>"Cancelled"</formula>
    </cfRule>
  </conditionalFormatting>
  <conditionalFormatting sqref="I58">
    <cfRule type="cellIs" priority="197" operator="equal" dxfId="0">
      <formula>"Paid"</formula>
    </cfRule>
    <cfRule type="cellIs" priority="198" operator="equal" dxfId="1">
      <formula>"Sent"</formula>
    </cfRule>
    <cfRule type="cellIs" priority="199" operator="equal" dxfId="2">
      <formula>"Overdue"</formula>
    </cfRule>
    <cfRule type="cellIs" priority="200" operator="equal" dxfId="3">
      <formula>"Cancelled"</formula>
    </cfRule>
  </conditionalFormatting>
  <dataValidations count="2">
    <dataValidation sqref="I9 I10 I11 I12 I13 I14 I15 I16 I17 I18 I19 I20 I21 I22 I23 I24 I25 I26 I27 I28 I29 I30 I31 I32 I33 I34 I35 I36 I37 I38 I39 I40 I41 I42 I43 I44 I45 I46 I47 I48 I49 I50 I51 I52 I53 I54 I55 I56 I57 I58" showDropDown="0" showInputMessage="0" showErrorMessage="0" allowBlank="1" type="list">
      <formula1>"Draft,Sent,Paid,Overdue,Cancelled"</formula1>
    </dataValidation>
    <dataValidation sqref="K9 K10 K11 K12 K13 K14 K15 K16 K17 K18 K19 K20 K21 K22 K23 K24 K25 K26 K27 K28 K29 K30 K31 K32 K33 K34 K35 K36 K37 K38 K39 K40 K41 K42 K43 K44 K45 K46 K47 K48 K49 K50 K51 K52 K53 K54 K55 K56 K57 K58" showDropDown="0" showInputMessage="0" showErrorMessage="0" allowBlank="1" type="list">
      <formula1>"Bank Transfer,Check,PayPal,Credit Card,CashApp"</formula1>
    </dataValidation>
  </dataValidations>
  <hyperlinks>
    <hyperlink xmlns:r="http://schemas.openxmlformats.org/officeDocument/2006/relationships" ref="A1" r:id="rId1"/>
  </hyperlinks>
  <pageMargins left="0.75" right="0.75" top="1" bottom="1" header="0.5" footer="0.5"/>
</worksheet>
</file>

<file path=xl/worksheets/sheet3.xml><?xml version="1.0" encoding="utf-8"?>
<worksheet xmlns="http://schemas.openxmlformats.org/spreadsheetml/2006/main">
  <sheetPr>
    <tabColor rgb="001E40AF"/>
    <outlinePr summaryBelow="1" summaryRight="1"/>
    <pageSetUpPr/>
  </sheetPr>
  <dimension ref="A1:K68"/>
  <sheetViews>
    <sheetView workbookViewId="0">
      <selection activeCell="A1" sqref="A1"/>
    </sheetView>
  </sheetViews>
  <sheetFormatPr baseColWidth="8" defaultRowHeight="15"/>
  <cols>
    <col width="15" customWidth="1" min="1" max="1"/>
    <col width="25" customWidth="1" min="2" max="2"/>
    <col width="18" customWidth="1" min="3" max="3"/>
    <col width="15" customWidth="1" min="4" max="4"/>
    <col width="15" customWidth="1" min="5" max="5"/>
    <col width="18" customWidth="1" min="6" max="6"/>
    <col width="18" customWidth="1" min="7" max="7"/>
    <col width="18" customWidth="1" min="8" max="8"/>
    <col width="20" customWidth="1" min="9" max="9"/>
    <col width="25" customWidth="1" min="10" max="10"/>
    <col width="20" customWidth="1" min="11" max="11"/>
  </cols>
  <sheetData>
    <row r="1">
      <c r="A1" s="1" t="inlineStr">
        <is>
          <t>FINATUNE — finatune.com</t>
        </is>
      </c>
    </row>
    <row r="2">
      <c r="A2" s="2" t="inlineStr">
        <is>
          <t>FREELANCE INVOICE TEMPLATE</t>
        </is>
      </c>
    </row>
    <row r="3">
      <c r="A3" s="3" t="inlineStr">
        <is>
          <t>Fine-tune your finances. Grow your fortune.</t>
        </is>
      </c>
    </row>
    <row r="5">
      <c r="A5" s="5" t="inlineStr">
        <is>
          <t>PAYMENT TRACKER &amp; FOLLOW-UP LOG</t>
        </is>
      </c>
    </row>
    <row r="7">
      <c r="A7" s="8" t="inlineStr">
        <is>
          <t>Invoice #</t>
        </is>
      </c>
      <c r="B7" s="8" t="inlineStr">
        <is>
          <t>Client Name</t>
        </is>
      </c>
      <c r="C7" s="8" t="inlineStr">
        <is>
          <t>Total Amount</t>
        </is>
      </c>
      <c r="D7" s="8" t="inlineStr">
        <is>
          <t>Invoice Date</t>
        </is>
      </c>
      <c r="E7" s="8" t="inlineStr">
        <is>
          <t>Due Date</t>
        </is>
      </c>
      <c r="F7" s="8" t="inlineStr">
        <is>
          <t>Days Outstanding</t>
        </is>
      </c>
      <c r="G7" s="8" t="inlineStr">
        <is>
          <t>Payment Status</t>
        </is>
      </c>
      <c r="H7" s="8" t="inlineStr">
        <is>
          <t>Follow-Up Date</t>
        </is>
      </c>
      <c r="I7" s="8" t="inlineStr">
        <is>
          <t>Follow-Up Method</t>
        </is>
      </c>
      <c r="J7" s="8" t="inlineStr">
        <is>
          <t>Notes</t>
        </is>
      </c>
      <c r="K7" s="8" t="inlineStr">
        <is>
          <t>Action Required</t>
        </is>
      </c>
    </row>
    <row r="9">
      <c r="A9" s="7" t="inlineStr">
        <is>
          <t>INV-002</t>
        </is>
      </c>
      <c r="B9" s="7" t="inlineStr">
        <is>
          <t>Globex</t>
        </is>
      </c>
      <c r="C9" s="14" t="n">
        <v>800</v>
      </c>
      <c r="D9" s="32" t="inlineStr">
        <is>
          <t>2026-05-10</t>
        </is>
      </c>
      <c r="E9" s="32" t="inlineStr">
        <is>
          <t>2026-05-25</t>
        </is>
      </c>
      <c r="F9" s="38">
        <f>IF(E9&lt;&gt;"", TODAY()-E9, "")</f>
        <v/>
      </c>
      <c r="G9" s="7" t="inlineStr">
        <is>
          <t>Sent</t>
        </is>
      </c>
      <c r="H9" s="32" t="n"/>
      <c r="I9" s="7" t="n"/>
      <c r="J9" s="7" t="n"/>
      <c r="K9" s="7" t="n"/>
    </row>
    <row r="10">
      <c r="A10" s="10" t="inlineStr">
        <is>
          <t>INV-003</t>
        </is>
      </c>
      <c r="B10" s="10" t="inlineStr">
        <is>
          <t>Initech</t>
        </is>
      </c>
      <c r="C10" s="12" t="n">
        <v>2000</v>
      </c>
      <c r="D10" s="33" t="inlineStr">
        <is>
          <t>2026-06-01</t>
        </is>
      </c>
      <c r="E10" s="33" t="inlineStr">
        <is>
          <t>2026-06-15</t>
        </is>
      </c>
      <c r="F10" s="39">
        <f>IF(E10&lt;&gt;"", TODAY()-E10, "")</f>
        <v/>
      </c>
      <c r="G10" s="10" t="inlineStr">
        <is>
          <t>Sent</t>
        </is>
      </c>
      <c r="H10" s="33" t="n"/>
      <c r="I10" s="10" t="n"/>
      <c r="J10" s="10" t="n"/>
      <c r="K10" s="10" t="n"/>
    </row>
    <row r="11">
      <c r="A11" s="7" t="inlineStr">
        <is>
          <t>INV-004</t>
        </is>
      </c>
      <c r="B11" s="7" t="inlineStr">
        <is>
          <t>Soylent</t>
        </is>
      </c>
      <c r="C11" s="14" t="n">
        <v>450</v>
      </c>
      <c r="D11" s="32" t="inlineStr">
        <is>
          <t>2026-04-01</t>
        </is>
      </c>
      <c r="E11" s="32" t="inlineStr">
        <is>
          <t>2026-04-15</t>
        </is>
      </c>
      <c r="F11" s="38">
        <f>IF(E11&lt;&gt;"", TODAY()-E11, "")</f>
        <v/>
      </c>
      <c r="G11" s="7" t="inlineStr">
        <is>
          <t>2nd Follow-Up</t>
        </is>
      </c>
      <c r="H11" s="32" t="n"/>
      <c r="I11" s="7" t="n"/>
      <c r="J11" s="7" t="n"/>
      <c r="K11" s="7" t="n"/>
    </row>
    <row r="12">
      <c r="A12" s="10" t="inlineStr">
        <is>
          <t>INV-005</t>
        </is>
      </c>
      <c r="B12" s="10" t="inlineStr">
        <is>
          <t>Stark Ind</t>
        </is>
      </c>
      <c r="C12" s="12" t="n">
        <v>5000</v>
      </c>
      <c r="D12" s="33" t="inlineStr">
        <is>
          <t>2026-02-01</t>
        </is>
      </c>
      <c r="E12" s="33" t="inlineStr">
        <is>
          <t>2026-02-15</t>
        </is>
      </c>
      <c r="F12" s="39">
        <f>IF(E12&lt;&gt;"", TODAY()-E12, "")</f>
        <v/>
      </c>
      <c r="G12" s="10" t="inlineStr">
        <is>
          <t>Legal Action</t>
        </is>
      </c>
      <c r="H12" s="33" t="n"/>
      <c r="I12" s="10" t="n"/>
      <c r="J12" s="10" t="n"/>
      <c r="K12" s="10" t="n"/>
    </row>
    <row r="13">
      <c r="A13" s="7" t="n"/>
      <c r="B13" s="7" t="n"/>
      <c r="C13" s="14" t="n"/>
      <c r="D13" s="32" t="n"/>
      <c r="E13" s="32" t="n"/>
      <c r="F13" s="38">
        <f>IF(E13&lt;&gt;"", TODAY()-E13, "")</f>
        <v/>
      </c>
      <c r="G13" s="7" t="n"/>
      <c r="H13" s="32" t="n"/>
      <c r="I13" s="7" t="n"/>
      <c r="J13" s="7" t="n"/>
      <c r="K13" s="7" t="n"/>
    </row>
    <row r="14">
      <c r="A14" s="10" t="n"/>
      <c r="B14" s="10" t="n"/>
      <c r="C14" s="12" t="n"/>
      <c r="D14" s="33" t="n"/>
      <c r="E14" s="33" t="n"/>
      <c r="F14" s="39">
        <f>IF(E14&lt;&gt;"", TODAY()-E14, "")</f>
        <v/>
      </c>
      <c r="G14" s="10" t="n"/>
      <c r="H14" s="33" t="n"/>
      <c r="I14" s="10" t="n"/>
      <c r="J14" s="10" t="n"/>
      <c r="K14" s="10" t="n"/>
    </row>
    <row r="15">
      <c r="A15" s="7" t="n"/>
      <c r="B15" s="7" t="n"/>
      <c r="C15" s="14" t="n"/>
      <c r="D15" s="32" t="n"/>
      <c r="E15" s="32" t="n"/>
      <c r="F15" s="38">
        <f>IF(E15&lt;&gt;"", TODAY()-E15, "")</f>
        <v/>
      </c>
      <c r="G15" s="7" t="n"/>
      <c r="H15" s="32" t="n"/>
      <c r="I15" s="7" t="n"/>
      <c r="J15" s="7" t="n"/>
      <c r="K15" s="7" t="n"/>
    </row>
    <row r="16">
      <c r="A16" s="10" t="n"/>
      <c r="B16" s="10" t="n"/>
      <c r="C16" s="12" t="n"/>
      <c r="D16" s="33" t="n"/>
      <c r="E16" s="33" t="n"/>
      <c r="F16" s="39">
        <f>IF(E16&lt;&gt;"", TODAY()-E16, "")</f>
        <v/>
      </c>
      <c r="G16" s="10" t="n"/>
      <c r="H16" s="33" t="n"/>
      <c r="I16" s="10" t="n"/>
      <c r="J16" s="10" t="n"/>
      <c r="K16" s="10" t="n"/>
    </row>
    <row r="17">
      <c r="A17" s="7" t="n"/>
      <c r="B17" s="7" t="n"/>
      <c r="C17" s="14" t="n"/>
      <c r="D17" s="32" t="n"/>
      <c r="E17" s="32" t="n"/>
      <c r="F17" s="38">
        <f>IF(E17&lt;&gt;"", TODAY()-E17, "")</f>
        <v/>
      </c>
      <c r="G17" s="7" t="n"/>
      <c r="H17" s="32" t="n"/>
      <c r="I17" s="7" t="n"/>
      <c r="J17" s="7" t="n"/>
      <c r="K17" s="7" t="n"/>
    </row>
    <row r="18">
      <c r="A18" s="10" t="n"/>
      <c r="B18" s="10" t="n"/>
      <c r="C18" s="12" t="n"/>
      <c r="D18" s="33" t="n"/>
      <c r="E18" s="33" t="n"/>
      <c r="F18" s="39">
        <f>IF(E18&lt;&gt;"", TODAY()-E18, "")</f>
        <v/>
      </c>
      <c r="G18" s="10" t="n"/>
      <c r="H18" s="33" t="n"/>
      <c r="I18" s="10" t="n"/>
      <c r="J18" s="10" t="n"/>
      <c r="K18" s="10" t="n"/>
    </row>
    <row r="19">
      <c r="A19" s="7" t="n"/>
      <c r="B19" s="7" t="n"/>
      <c r="C19" s="14" t="n"/>
      <c r="D19" s="32" t="n"/>
      <c r="E19" s="32" t="n"/>
      <c r="F19" s="38">
        <f>IF(E19&lt;&gt;"", TODAY()-E19, "")</f>
        <v/>
      </c>
      <c r="G19" s="7" t="n"/>
      <c r="H19" s="32" t="n"/>
      <c r="I19" s="7" t="n"/>
      <c r="J19" s="7" t="n"/>
      <c r="K19" s="7" t="n"/>
    </row>
    <row r="20">
      <c r="A20" s="10" t="n"/>
      <c r="B20" s="10" t="n"/>
      <c r="C20" s="12" t="n"/>
      <c r="D20" s="33" t="n"/>
      <c r="E20" s="33" t="n"/>
      <c r="F20" s="39">
        <f>IF(E20&lt;&gt;"", TODAY()-E20, "")</f>
        <v/>
      </c>
      <c r="G20" s="10" t="n"/>
      <c r="H20" s="33" t="n"/>
      <c r="I20" s="10" t="n"/>
      <c r="J20" s="10" t="n"/>
      <c r="K20" s="10" t="n"/>
    </row>
    <row r="21">
      <c r="A21" s="7" t="n"/>
      <c r="B21" s="7" t="n"/>
      <c r="C21" s="14" t="n"/>
      <c r="D21" s="32" t="n"/>
      <c r="E21" s="32" t="n"/>
      <c r="F21" s="38">
        <f>IF(E21&lt;&gt;"", TODAY()-E21, "")</f>
        <v/>
      </c>
      <c r="G21" s="7" t="n"/>
      <c r="H21" s="32" t="n"/>
      <c r="I21" s="7" t="n"/>
      <c r="J21" s="7" t="n"/>
      <c r="K21" s="7" t="n"/>
    </row>
    <row r="22">
      <c r="A22" s="10" t="n"/>
      <c r="B22" s="10" t="n"/>
      <c r="C22" s="12" t="n"/>
      <c r="D22" s="33" t="n"/>
      <c r="E22" s="33" t="n"/>
      <c r="F22" s="39">
        <f>IF(E22&lt;&gt;"", TODAY()-E22, "")</f>
        <v/>
      </c>
      <c r="G22" s="10" t="n"/>
      <c r="H22" s="33" t="n"/>
      <c r="I22" s="10" t="n"/>
      <c r="J22" s="10" t="n"/>
      <c r="K22" s="10" t="n"/>
    </row>
    <row r="23">
      <c r="A23" s="7" t="n"/>
      <c r="B23" s="7" t="n"/>
      <c r="C23" s="14" t="n"/>
      <c r="D23" s="32" t="n"/>
      <c r="E23" s="32" t="n"/>
      <c r="F23" s="38">
        <f>IF(E23&lt;&gt;"", TODAY()-E23, "")</f>
        <v/>
      </c>
      <c r="G23" s="7" t="n"/>
      <c r="H23" s="32" t="n"/>
      <c r="I23" s="7" t="n"/>
      <c r="J23" s="7" t="n"/>
      <c r="K23" s="7" t="n"/>
    </row>
    <row r="24">
      <c r="A24" s="10" t="n"/>
      <c r="B24" s="10" t="n"/>
      <c r="C24" s="12" t="n"/>
      <c r="D24" s="33" t="n"/>
      <c r="E24" s="33" t="n"/>
      <c r="F24" s="39">
        <f>IF(E24&lt;&gt;"", TODAY()-E24, "")</f>
        <v/>
      </c>
      <c r="G24" s="10" t="n"/>
      <c r="H24" s="33" t="n"/>
      <c r="I24" s="10" t="n"/>
      <c r="J24" s="10" t="n"/>
      <c r="K24" s="10" t="n"/>
    </row>
    <row r="25">
      <c r="A25" s="7" t="n"/>
      <c r="B25" s="7" t="n"/>
      <c r="C25" s="14" t="n"/>
      <c r="D25" s="32" t="n"/>
      <c r="E25" s="32" t="n"/>
      <c r="F25" s="38">
        <f>IF(E25&lt;&gt;"", TODAY()-E25, "")</f>
        <v/>
      </c>
      <c r="G25" s="7" t="n"/>
      <c r="H25" s="32" t="n"/>
      <c r="I25" s="7" t="n"/>
      <c r="J25" s="7" t="n"/>
      <c r="K25" s="7" t="n"/>
    </row>
    <row r="26">
      <c r="A26" s="10" t="n"/>
      <c r="B26" s="10" t="n"/>
      <c r="C26" s="12" t="n"/>
      <c r="D26" s="33" t="n"/>
      <c r="E26" s="33" t="n"/>
      <c r="F26" s="39">
        <f>IF(E26&lt;&gt;"", TODAY()-E26, "")</f>
        <v/>
      </c>
      <c r="G26" s="10" t="n"/>
      <c r="H26" s="33" t="n"/>
      <c r="I26" s="10" t="n"/>
      <c r="J26" s="10" t="n"/>
      <c r="K26" s="10" t="n"/>
    </row>
    <row r="27">
      <c r="A27" s="7" t="n"/>
      <c r="B27" s="7" t="n"/>
      <c r="C27" s="14" t="n"/>
      <c r="D27" s="32" t="n"/>
      <c r="E27" s="32" t="n"/>
      <c r="F27" s="38">
        <f>IF(E27&lt;&gt;"", TODAY()-E27, "")</f>
        <v/>
      </c>
      <c r="G27" s="7" t="n"/>
      <c r="H27" s="32" t="n"/>
      <c r="I27" s="7" t="n"/>
      <c r="J27" s="7" t="n"/>
      <c r="K27" s="7" t="n"/>
    </row>
    <row r="28">
      <c r="A28" s="10" t="n"/>
      <c r="B28" s="10" t="n"/>
      <c r="C28" s="12" t="n"/>
      <c r="D28" s="33" t="n"/>
      <c r="E28" s="33" t="n"/>
      <c r="F28" s="39">
        <f>IF(E28&lt;&gt;"", TODAY()-E28, "")</f>
        <v/>
      </c>
      <c r="G28" s="10" t="n"/>
      <c r="H28" s="33" t="n"/>
      <c r="I28" s="10" t="n"/>
      <c r="J28" s="10" t="n"/>
      <c r="K28" s="10" t="n"/>
    </row>
    <row r="29">
      <c r="A29" s="7" t="n"/>
      <c r="B29" s="7" t="n"/>
      <c r="C29" s="14" t="n"/>
      <c r="D29" s="32" t="n"/>
      <c r="E29" s="32" t="n"/>
      <c r="F29" s="38">
        <f>IF(E29&lt;&gt;"", TODAY()-E29, "")</f>
        <v/>
      </c>
      <c r="G29" s="7" t="n"/>
      <c r="H29" s="32" t="n"/>
      <c r="I29" s="7" t="n"/>
      <c r="J29" s="7" t="n"/>
      <c r="K29" s="7" t="n"/>
    </row>
    <row r="30">
      <c r="A30" s="10" t="n"/>
      <c r="B30" s="10" t="n"/>
      <c r="C30" s="12" t="n"/>
      <c r="D30" s="33" t="n"/>
      <c r="E30" s="33" t="n"/>
      <c r="F30" s="39">
        <f>IF(E30&lt;&gt;"", TODAY()-E30, "")</f>
        <v/>
      </c>
      <c r="G30" s="10" t="n"/>
      <c r="H30" s="33" t="n"/>
      <c r="I30" s="10" t="n"/>
      <c r="J30" s="10" t="n"/>
      <c r="K30" s="10" t="n"/>
    </row>
    <row r="31">
      <c r="A31" s="7" t="n"/>
      <c r="B31" s="7" t="n"/>
      <c r="C31" s="14" t="n"/>
      <c r="D31" s="32" t="n"/>
      <c r="E31" s="32" t="n"/>
      <c r="F31" s="38">
        <f>IF(E31&lt;&gt;"", TODAY()-E31, "")</f>
        <v/>
      </c>
      <c r="G31" s="7" t="n"/>
      <c r="H31" s="32" t="n"/>
      <c r="I31" s="7" t="n"/>
      <c r="J31" s="7" t="n"/>
      <c r="K31" s="7" t="n"/>
    </row>
    <row r="32">
      <c r="A32" s="10" t="n"/>
      <c r="B32" s="10" t="n"/>
      <c r="C32" s="12" t="n"/>
      <c r="D32" s="33" t="n"/>
      <c r="E32" s="33" t="n"/>
      <c r="F32" s="39">
        <f>IF(E32&lt;&gt;"", TODAY()-E32, "")</f>
        <v/>
      </c>
      <c r="G32" s="10" t="n"/>
      <c r="H32" s="33" t="n"/>
      <c r="I32" s="10" t="n"/>
      <c r="J32" s="10" t="n"/>
      <c r="K32" s="10" t="n"/>
    </row>
    <row r="33">
      <c r="A33" s="7" t="n"/>
      <c r="B33" s="7" t="n"/>
      <c r="C33" s="14" t="n"/>
      <c r="D33" s="32" t="n"/>
      <c r="E33" s="32" t="n"/>
      <c r="F33" s="38">
        <f>IF(E33&lt;&gt;"", TODAY()-E33, "")</f>
        <v/>
      </c>
      <c r="G33" s="7" t="n"/>
      <c r="H33" s="32" t="n"/>
      <c r="I33" s="7" t="n"/>
      <c r="J33" s="7" t="n"/>
      <c r="K33" s="7" t="n"/>
    </row>
    <row r="34">
      <c r="A34" s="10" t="n"/>
      <c r="B34" s="10" t="n"/>
      <c r="C34" s="12" t="n"/>
      <c r="D34" s="33" t="n"/>
      <c r="E34" s="33" t="n"/>
      <c r="F34" s="39">
        <f>IF(E34&lt;&gt;"", TODAY()-E34, "")</f>
        <v/>
      </c>
      <c r="G34" s="10" t="n"/>
      <c r="H34" s="33" t="n"/>
      <c r="I34" s="10" t="n"/>
      <c r="J34" s="10" t="n"/>
      <c r="K34" s="10" t="n"/>
    </row>
    <row r="35">
      <c r="A35" s="7" t="n"/>
      <c r="B35" s="7" t="n"/>
      <c r="C35" s="14" t="n"/>
      <c r="D35" s="32" t="n"/>
      <c r="E35" s="32" t="n"/>
      <c r="F35" s="38">
        <f>IF(E35&lt;&gt;"", TODAY()-E35, "")</f>
        <v/>
      </c>
      <c r="G35" s="7" t="n"/>
      <c r="H35" s="32" t="n"/>
      <c r="I35" s="7" t="n"/>
      <c r="J35" s="7" t="n"/>
      <c r="K35" s="7" t="n"/>
    </row>
    <row r="36">
      <c r="A36" s="10" t="n"/>
      <c r="B36" s="10" t="n"/>
      <c r="C36" s="12" t="n"/>
      <c r="D36" s="33" t="n"/>
      <c r="E36" s="33" t="n"/>
      <c r="F36" s="39">
        <f>IF(E36&lt;&gt;"", TODAY()-E36, "")</f>
        <v/>
      </c>
      <c r="G36" s="10" t="n"/>
      <c r="H36" s="33" t="n"/>
      <c r="I36" s="10" t="n"/>
      <c r="J36" s="10" t="n"/>
      <c r="K36" s="10" t="n"/>
    </row>
    <row r="37">
      <c r="A37" s="7" t="n"/>
      <c r="B37" s="7" t="n"/>
      <c r="C37" s="14" t="n"/>
      <c r="D37" s="32" t="n"/>
      <c r="E37" s="32" t="n"/>
      <c r="F37" s="38">
        <f>IF(E37&lt;&gt;"", TODAY()-E37, "")</f>
        <v/>
      </c>
      <c r="G37" s="7" t="n"/>
      <c r="H37" s="32" t="n"/>
      <c r="I37" s="7" t="n"/>
      <c r="J37" s="7" t="n"/>
      <c r="K37" s="7" t="n"/>
    </row>
    <row r="38">
      <c r="A38" s="10" t="n"/>
      <c r="B38" s="10" t="n"/>
      <c r="C38" s="12" t="n"/>
      <c r="D38" s="33" t="n"/>
      <c r="E38" s="33" t="n"/>
      <c r="F38" s="39">
        <f>IF(E38&lt;&gt;"", TODAY()-E38, "")</f>
        <v/>
      </c>
      <c r="G38" s="10" t="n"/>
      <c r="H38" s="33" t="n"/>
      <c r="I38" s="10" t="n"/>
      <c r="J38" s="10" t="n"/>
      <c r="K38" s="10" t="n"/>
    </row>
    <row r="41">
      <c r="A41" s="5" t="inlineStr">
        <is>
          <t>AGING ANALYSIS</t>
        </is>
      </c>
    </row>
    <row r="43">
      <c r="A43" s="8" t="inlineStr">
        <is>
          <t>Age Range</t>
        </is>
      </c>
      <c r="B43" s="8" t="inlineStr">
        <is>
          <t>Number of Invoices</t>
        </is>
      </c>
      <c r="C43" s="8" t="inlineStr">
        <is>
          <t>Total Amount</t>
        </is>
      </c>
      <c r="D43" s="8" t="inlineStr">
        <is>
          <t>% of Total Outstanding</t>
        </is>
      </c>
    </row>
    <row r="45">
      <c r="A45" s="7" t="inlineStr">
        <is>
          <t>Current (0-30 days)</t>
        </is>
      </c>
      <c r="B45" s="7">
        <f>COUNTIFS(F9:F38, "&gt;=0", F9:F38, "&lt;=30")</f>
        <v/>
      </c>
      <c r="C45" s="14">
        <f>SUMIFS(C9:C38, F9:F38, "&gt;=0", F9:F38, "&lt;=30")</f>
        <v/>
      </c>
      <c r="D45" s="40">
        <f>IF($C$49=0, 0, C45/$C$49)</f>
        <v/>
      </c>
    </row>
    <row r="46">
      <c r="A46" s="7" t="inlineStr">
        <is>
          <t>30-60 days</t>
        </is>
      </c>
      <c r="B46" s="7">
        <f>COUNTIFS(F9:F38, "&gt;30", F9:F38, "&lt;=60")</f>
        <v/>
      </c>
      <c r="C46" s="14">
        <f>SUMIFS(C9:C38, F9:F38, "&gt;30", F9:F38, "&lt;=60")</f>
        <v/>
      </c>
      <c r="D46" s="40">
        <f>IF($C$49=0, 0, C46/$C$49)</f>
        <v/>
      </c>
    </row>
    <row r="47">
      <c r="A47" s="7" t="inlineStr">
        <is>
          <t>60-90 days</t>
        </is>
      </c>
      <c r="B47" s="7">
        <f>COUNTIFS(F9:F38, "&gt;60", F9:F38, "&lt;=90")</f>
        <v/>
      </c>
      <c r="C47" s="14">
        <f>SUMIFS(C9:C38, F9:F38, "&gt;60", F9:F38, "&lt;=90")</f>
        <v/>
      </c>
      <c r="D47" s="40">
        <f>IF($C$49=0, 0, C47/$C$49)</f>
        <v/>
      </c>
    </row>
    <row r="48">
      <c r="A48" s="7" t="inlineStr">
        <is>
          <t>90+ days</t>
        </is>
      </c>
      <c r="B48" s="7">
        <f>COUNTIFS(F9:F38, "&gt;90")</f>
        <v/>
      </c>
      <c r="C48" s="14">
        <f>SUMIFS(C9:C38, F9:F38, "&gt;90")</f>
        <v/>
      </c>
      <c r="D48" s="40">
        <f>IF($C$49=0, 0, C48/$C$49)</f>
        <v/>
      </c>
    </row>
    <row r="49">
      <c r="A49" s="41" t="inlineStr">
        <is>
          <t>TOTAL OUTSTANDING</t>
        </is>
      </c>
      <c r="B49" s="41">
        <f>SUM(B45:B48)</f>
        <v/>
      </c>
      <c r="C49" s="16">
        <f>SUM(C45:C48)</f>
        <v/>
      </c>
      <c r="D49" s="42" t="n">
        <v>1</v>
      </c>
    </row>
    <row r="52">
      <c r="A52" s="5" t="inlineStr">
        <is>
          <t>FOLLOW-UP CHECKLIST</t>
        </is>
      </c>
    </row>
    <row r="54">
      <c r="A54">
        <f>"Invoices due (0-30 days): " &amp; B45 &amp; " invoices totaling $" &amp; TEXT(C45, "#,##0.00")</f>
        <v/>
      </c>
    </row>
    <row r="55">
      <c r="A55" s="43">
        <f>"Invoices overdue (30-60 days): " &amp; B46 &amp; " invoices totaling $" &amp; TEXT(C46, "#,##0.00") &amp; " - ACTION: Send reminder"</f>
        <v/>
      </c>
    </row>
    <row r="56">
      <c r="A56" s="44">
        <f>"Invoices seriously overdue (60-90 days): " &amp; B47 &amp; " invoices totaling $" &amp; TEXT(C47, "#,##0.00") &amp; " - ACTION: Call client"</f>
        <v/>
      </c>
    </row>
    <row r="57">
      <c r="A57" s="45">
        <f>"Invoices very seriously overdue (90+ days): " &amp; B48 &amp; " invoices totaling $" &amp; TEXT(C48, "#,##0.00") &amp; " - ACTION: Consider legal action"</f>
        <v/>
      </c>
    </row>
    <row r="58">
      <c r="A58" t="inlineStr">
        <is>
          <t>Next follow-up dates: Check tracker above for action items.</t>
        </is>
      </c>
    </row>
    <row r="59">
      <c r="A59" t="inlineStr">
        <is>
          <t>Patterns: Review client history for chronic late payments.</t>
        </is>
      </c>
    </row>
    <row r="60">
      <c r="A60" t="inlineStr">
        <is>
          <t>Collections status: Review Legal Action / Sent Final Notice tags.</t>
        </is>
      </c>
    </row>
    <row r="65">
      <c r="H65" s="46" t="inlineStr">
        <is>
          <t>Date</t>
        </is>
      </c>
      <c r="I65" s="46" t="inlineStr">
        <is>
          <t>Cumulative Collected</t>
        </is>
      </c>
    </row>
    <row r="66">
      <c r="H66" s="46" t="inlineStr">
        <is>
          <t>2026-04-01</t>
        </is>
      </c>
      <c r="I66" s="46" t="n">
        <v>500</v>
      </c>
    </row>
    <row r="67">
      <c r="H67" s="46" t="inlineStr">
        <is>
          <t>2026-05-01</t>
        </is>
      </c>
      <c r="I67" s="46" t="n">
        <v>1500</v>
      </c>
    </row>
    <row r="68">
      <c r="H68" s="46" t="inlineStr">
        <is>
          <t>2026-06-01</t>
        </is>
      </c>
      <c r="I68" s="46" t="n">
        <v>3200</v>
      </c>
    </row>
  </sheetData>
  <mergeCells count="13">
    <mergeCell ref="A2:F2"/>
    <mergeCell ref="A55:E55"/>
    <mergeCell ref="A59:E59"/>
    <mergeCell ref="A57:E57"/>
    <mergeCell ref="A54:E54"/>
    <mergeCell ref="A52:E52"/>
    <mergeCell ref="A1:F1"/>
    <mergeCell ref="A60:E60"/>
    <mergeCell ref="A41:D41"/>
    <mergeCell ref="A3:F3"/>
    <mergeCell ref="A58:E58"/>
    <mergeCell ref="A5:K5"/>
    <mergeCell ref="A56:E56"/>
  </mergeCells>
  <conditionalFormatting sqref="F9">
    <cfRule type="cellIs" priority="1" operator="greaterThan" dxfId="3">
      <formula>30</formula>
    </cfRule>
    <cfRule type="cellIs" priority="2" operator="between" dxfId="2">
      <formula>15</formula>
      <formula>30</formula>
    </cfRule>
    <cfRule type="cellIs" priority="3" operator="between" dxfId="1">
      <formula>0</formula>
      <formula>14</formula>
    </cfRule>
    <cfRule type="cellIs" priority="4" operator="lessThan" dxfId="0">
      <formula>0</formula>
    </cfRule>
  </conditionalFormatting>
  <conditionalFormatting sqref="F10">
    <cfRule type="cellIs" priority="5" operator="greaterThan" dxfId="3">
      <formula>30</formula>
    </cfRule>
    <cfRule type="cellIs" priority="6" operator="between" dxfId="2">
      <formula>15</formula>
      <formula>30</formula>
    </cfRule>
    <cfRule type="cellIs" priority="7" operator="between" dxfId="1">
      <formula>0</formula>
      <formula>14</formula>
    </cfRule>
    <cfRule type="cellIs" priority="8" operator="lessThan" dxfId="0">
      <formula>0</formula>
    </cfRule>
  </conditionalFormatting>
  <conditionalFormatting sqref="F11">
    <cfRule type="cellIs" priority="9" operator="greaterThan" dxfId="3">
      <formula>30</formula>
    </cfRule>
    <cfRule type="cellIs" priority="10" operator="between" dxfId="2">
      <formula>15</formula>
      <formula>30</formula>
    </cfRule>
    <cfRule type="cellIs" priority="11" operator="between" dxfId="1">
      <formula>0</formula>
      <formula>14</formula>
    </cfRule>
    <cfRule type="cellIs" priority="12" operator="lessThan" dxfId="0">
      <formula>0</formula>
    </cfRule>
  </conditionalFormatting>
  <conditionalFormatting sqref="F12">
    <cfRule type="cellIs" priority="13" operator="greaterThan" dxfId="3">
      <formula>30</formula>
    </cfRule>
    <cfRule type="cellIs" priority="14" operator="between" dxfId="2">
      <formula>15</formula>
      <formula>30</formula>
    </cfRule>
    <cfRule type="cellIs" priority="15" operator="between" dxfId="1">
      <formula>0</formula>
      <formula>14</formula>
    </cfRule>
    <cfRule type="cellIs" priority="16" operator="lessThan" dxfId="0">
      <formula>0</formula>
    </cfRule>
  </conditionalFormatting>
  <conditionalFormatting sqref="F13">
    <cfRule type="cellIs" priority="17" operator="greaterThan" dxfId="3">
      <formula>30</formula>
    </cfRule>
    <cfRule type="cellIs" priority="18" operator="between" dxfId="2">
      <formula>15</formula>
      <formula>30</formula>
    </cfRule>
    <cfRule type="cellIs" priority="19" operator="between" dxfId="1">
      <formula>0</formula>
      <formula>14</formula>
    </cfRule>
    <cfRule type="cellIs" priority="20" operator="lessThan" dxfId="0">
      <formula>0</formula>
    </cfRule>
  </conditionalFormatting>
  <conditionalFormatting sqref="F14">
    <cfRule type="cellIs" priority="21" operator="greaterThan" dxfId="3">
      <formula>30</formula>
    </cfRule>
    <cfRule type="cellIs" priority="22" operator="between" dxfId="2">
      <formula>15</formula>
      <formula>30</formula>
    </cfRule>
    <cfRule type="cellIs" priority="23" operator="between" dxfId="1">
      <formula>0</formula>
      <formula>14</formula>
    </cfRule>
    <cfRule type="cellIs" priority="24" operator="lessThan" dxfId="0">
      <formula>0</formula>
    </cfRule>
  </conditionalFormatting>
  <conditionalFormatting sqref="F15">
    <cfRule type="cellIs" priority="25" operator="greaterThan" dxfId="3">
      <formula>30</formula>
    </cfRule>
    <cfRule type="cellIs" priority="26" operator="between" dxfId="2">
      <formula>15</formula>
      <formula>30</formula>
    </cfRule>
    <cfRule type="cellIs" priority="27" operator="between" dxfId="1">
      <formula>0</formula>
      <formula>14</formula>
    </cfRule>
    <cfRule type="cellIs" priority="28" operator="lessThan" dxfId="0">
      <formula>0</formula>
    </cfRule>
  </conditionalFormatting>
  <conditionalFormatting sqref="F16">
    <cfRule type="cellIs" priority="29" operator="greaterThan" dxfId="3">
      <formula>30</formula>
    </cfRule>
    <cfRule type="cellIs" priority="30" operator="between" dxfId="2">
      <formula>15</formula>
      <formula>30</formula>
    </cfRule>
    <cfRule type="cellIs" priority="31" operator="between" dxfId="1">
      <formula>0</formula>
      <formula>14</formula>
    </cfRule>
    <cfRule type="cellIs" priority="32" operator="lessThan" dxfId="0">
      <formula>0</formula>
    </cfRule>
  </conditionalFormatting>
  <conditionalFormatting sqref="F17">
    <cfRule type="cellIs" priority="33" operator="greaterThan" dxfId="3">
      <formula>30</formula>
    </cfRule>
    <cfRule type="cellIs" priority="34" operator="between" dxfId="2">
      <formula>15</formula>
      <formula>30</formula>
    </cfRule>
    <cfRule type="cellIs" priority="35" operator="between" dxfId="1">
      <formula>0</formula>
      <formula>14</formula>
    </cfRule>
    <cfRule type="cellIs" priority="36" operator="lessThan" dxfId="0">
      <formula>0</formula>
    </cfRule>
  </conditionalFormatting>
  <conditionalFormatting sqref="F18">
    <cfRule type="cellIs" priority="37" operator="greaterThan" dxfId="3">
      <formula>30</formula>
    </cfRule>
    <cfRule type="cellIs" priority="38" operator="between" dxfId="2">
      <formula>15</formula>
      <formula>30</formula>
    </cfRule>
    <cfRule type="cellIs" priority="39" operator="between" dxfId="1">
      <formula>0</formula>
      <formula>14</formula>
    </cfRule>
    <cfRule type="cellIs" priority="40" operator="lessThan" dxfId="0">
      <formula>0</formula>
    </cfRule>
  </conditionalFormatting>
  <conditionalFormatting sqref="F19">
    <cfRule type="cellIs" priority="41" operator="greaterThan" dxfId="3">
      <formula>30</formula>
    </cfRule>
    <cfRule type="cellIs" priority="42" operator="between" dxfId="2">
      <formula>15</formula>
      <formula>30</formula>
    </cfRule>
    <cfRule type="cellIs" priority="43" operator="between" dxfId="1">
      <formula>0</formula>
      <formula>14</formula>
    </cfRule>
    <cfRule type="cellIs" priority="44" operator="lessThan" dxfId="0">
      <formula>0</formula>
    </cfRule>
  </conditionalFormatting>
  <conditionalFormatting sqref="F20">
    <cfRule type="cellIs" priority="45" operator="greaterThan" dxfId="3">
      <formula>30</formula>
    </cfRule>
    <cfRule type="cellIs" priority="46" operator="between" dxfId="2">
      <formula>15</formula>
      <formula>30</formula>
    </cfRule>
    <cfRule type="cellIs" priority="47" operator="between" dxfId="1">
      <formula>0</formula>
      <formula>14</formula>
    </cfRule>
    <cfRule type="cellIs" priority="48" operator="lessThan" dxfId="0">
      <formula>0</formula>
    </cfRule>
  </conditionalFormatting>
  <conditionalFormatting sqref="F21">
    <cfRule type="cellIs" priority="49" operator="greaterThan" dxfId="3">
      <formula>30</formula>
    </cfRule>
    <cfRule type="cellIs" priority="50" operator="between" dxfId="2">
      <formula>15</formula>
      <formula>30</formula>
    </cfRule>
    <cfRule type="cellIs" priority="51" operator="between" dxfId="1">
      <formula>0</formula>
      <formula>14</formula>
    </cfRule>
    <cfRule type="cellIs" priority="52" operator="lessThan" dxfId="0">
      <formula>0</formula>
    </cfRule>
  </conditionalFormatting>
  <conditionalFormatting sqref="F22">
    <cfRule type="cellIs" priority="53" operator="greaterThan" dxfId="3">
      <formula>30</formula>
    </cfRule>
    <cfRule type="cellIs" priority="54" operator="between" dxfId="2">
      <formula>15</formula>
      <formula>30</formula>
    </cfRule>
    <cfRule type="cellIs" priority="55" operator="between" dxfId="1">
      <formula>0</formula>
      <formula>14</formula>
    </cfRule>
    <cfRule type="cellIs" priority="56" operator="lessThan" dxfId="0">
      <formula>0</formula>
    </cfRule>
  </conditionalFormatting>
  <conditionalFormatting sqref="F23">
    <cfRule type="cellIs" priority="57" operator="greaterThan" dxfId="3">
      <formula>30</formula>
    </cfRule>
    <cfRule type="cellIs" priority="58" operator="between" dxfId="2">
      <formula>15</formula>
      <formula>30</formula>
    </cfRule>
    <cfRule type="cellIs" priority="59" operator="between" dxfId="1">
      <formula>0</formula>
      <formula>14</formula>
    </cfRule>
    <cfRule type="cellIs" priority="60" operator="lessThan" dxfId="0">
      <formula>0</formula>
    </cfRule>
  </conditionalFormatting>
  <conditionalFormatting sqref="F24">
    <cfRule type="cellIs" priority="61" operator="greaterThan" dxfId="3">
      <formula>30</formula>
    </cfRule>
    <cfRule type="cellIs" priority="62" operator="between" dxfId="2">
      <formula>15</formula>
      <formula>30</formula>
    </cfRule>
    <cfRule type="cellIs" priority="63" operator="between" dxfId="1">
      <formula>0</formula>
      <formula>14</formula>
    </cfRule>
    <cfRule type="cellIs" priority="64" operator="lessThan" dxfId="0">
      <formula>0</formula>
    </cfRule>
  </conditionalFormatting>
  <conditionalFormatting sqref="F25">
    <cfRule type="cellIs" priority="65" operator="greaterThan" dxfId="3">
      <formula>30</formula>
    </cfRule>
    <cfRule type="cellIs" priority="66" operator="between" dxfId="2">
      <formula>15</formula>
      <formula>30</formula>
    </cfRule>
    <cfRule type="cellIs" priority="67" operator="between" dxfId="1">
      <formula>0</formula>
      <formula>14</formula>
    </cfRule>
    <cfRule type="cellIs" priority="68" operator="lessThan" dxfId="0">
      <formula>0</formula>
    </cfRule>
  </conditionalFormatting>
  <conditionalFormatting sqref="F26">
    <cfRule type="cellIs" priority="69" operator="greaterThan" dxfId="3">
      <formula>30</formula>
    </cfRule>
    <cfRule type="cellIs" priority="70" operator="between" dxfId="2">
      <formula>15</formula>
      <formula>30</formula>
    </cfRule>
    <cfRule type="cellIs" priority="71" operator="between" dxfId="1">
      <formula>0</formula>
      <formula>14</formula>
    </cfRule>
    <cfRule type="cellIs" priority="72" operator="lessThan" dxfId="0">
      <formula>0</formula>
    </cfRule>
  </conditionalFormatting>
  <conditionalFormatting sqref="F27">
    <cfRule type="cellIs" priority="73" operator="greaterThan" dxfId="3">
      <formula>30</formula>
    </cfRule>
    <cfRule type="cellIs" priority="74" operator="between" dxfId="2">
      <formula>15</formula>
      <formula>30</formula>
    </cfRule>
    <cfRule type="cellIs" priority="75" operator="between" dxfId="1">
      <formula>0</formula>
      <formula>14</formula>
    </cfRule>
    <cfRule type="cellIs" priority="76" operator="lessThan" dxfId="0">
      <formula>0</formula>
    </cfRule>
  </conditionalFormatting>
  <conditionalFormatting sqref="F28">
    <cfRule type="cellIs" priority="77" operator="greaterThan" dxfId="3">
      <formula>30</formula>
    </cfRule>
    <cfRule type="cellIs" priority="78" operator="between" dxfId="2">
      <formula>15</formula>
      <formula>30</formula>
    </cfRule>
    <cfRule type="cellIs" priority="79" operator="between" dxfId="1">
      <formula>0</formula>
      <formula>14</formula>
    </cfRule>
    <cfRule type="cellIs" priority="80" operator="lessThan" dxfId="0">
      <formula>0</formula>
    </cfRule>
  </conditionalFormatting>
  <conditionalFormatting sqref="F29">
    <cfRule type="cellIs" priority="81" operator="greaterThan" dxfId="3">
      <formula>30</formula>
    </cfRule>
    <cfRule type="cellIs" priority="82" operator="between" dxfId="2">
      <formula>15</formula>
      <formula>30</formula>
    </cfRule>
    <cfRule type="cellIs" priority="83" operator="between" dxfId="1">
      <formula>0</formula>
      <formula>14</formula>
    </cfRule>
    <cfRule type="cellIs" priority="84" operator="lessThan" dxfId="0">
      <formula>0</formula>
    </cfRule>
  </conditionalFormatting>
  <conditionalFormatting sqref="F30">
    <cfRule type="cellIs" priority="85" operator="greaterThan" dxfId="3">
      <formula>30</formula>
    </cfRule>
    <cfRule type="cellIs" priority="86" operator="between" dxfId="2">
      <formula>15</formula>
      <formula>30</formula>
    </cfRule>
    <cfRule type="cellIs" priority="87" operator="between" dxfId="1">
      <formula>0</formula>
      <formula>14</formula>
    </cfRule>
    <cfRule type="cellIs" priority="88" operator="lessThan" dxfId="0">
      <formula>0</formula>
    </cfRule>
  </conditionalFormatting>
  <conditionalFormatting sqref="F31">
    <cfRule type="cellIs" priority="89" operator="greaterThan" dxfId="3">
      <formula>30</formula>
    </cfRule>
    <cfRule type="cellIs" priority="90" operator="between" dxfId="2">
      <formula>15</formula>
      <formula>30</formula>
    </cfRule>
    <cfRule type="cellIs" priority="91" operator="between" dxfId="1">
      <formula>0</formula>
      <formula>14</formula>
    </cfRule>
    <cfRule type="cellIs" priority="92" operator="lessThan" dxfId="0">
      <formula>0</formula>
    </cfRule>
  </conditionalFormatting>
  <conditionalFormatting sqref="F32">
    <cfRule type="cellIs" priority="93" operator="greaterThan" dxfId="3">
      <formula>30</formula>
    </cfRule>
    <cfRule type="cellIs" priority="94" operator="between" dxfId="2">
      <formula>15</formula>
      <formula>30</formula>
    </cfRule>
    <cfRule type="cellIs" priority="95" operator="between" dxfId="1">
      <formula>0</formula>
      <formula>14</formula>
    </cfRule>
    <cfRule type="cellIs" priority="96" operator="lessThan" dxfId="0">
      <formula>0</formula>
    </cfRule>
  </conditionalFormatting>
  <conditionalFormatting sqref="F33">
    <cfRule type="cellIs" priority="97" operator="greaterThan" dxfId="3">
      <formula>30</formula>
    </cfRule>
    <cfRule type="cellIs" priority="98" operator="between" dxfId="2">
      <formula>15</formula>
      <formula>30</formula>
    </cfRule>
    <cfRule type="cellIs" priority="99" operator="between" dxfId="1">
      <formula>0</formula>
      <formula>14</formula>
    </cfRule>
    <cfRule type="cellIs" priority="100" operator="lessThan" dxfId="0">
      <formula>0</formula>
    </cfRule>
  </conditionalFormatting>
  <conditionalFormatting sqref="F34">
    <cfRule type="cellIs" priority="101" operator="greaterThan" dxfId="3">
      <formula>30</formula>
    </cfRule>
    <cfRule type="cellIs" priority="102" operator="between" dxfId="2">
      <formula>15</formula>
      <formula>30</formula>
    </cfRule>
    <cfRule type="cellIs" priority="103" operator="between" dxfId="1">
      <formula>0</formula>
      <formula>14</formula>
    </cfRule>
    <cfRule type="cellIs" priority="104" operator="lessThan" dxfId="0">
      <formula>0</formula>
    </cfRule>
  </conditionalFormatting>
  <conditionalFormatting sqref="F35">
    <cfRule type="cellIs" priority="105" operator="greaterThan" dxfId="3">
      <formula>30</formula>
    </cfRule>
    <cfRule type="cellIs" priority="106" operator="between" dxfId="2">
      <formula>15</formula>
      <formula>30</formula>
    </cfRule>
    <cfRule type="cellIs" priority="107" operator="between" dxfId="1">
      <formula>0</formula>
      <formula>14</formula>
    </cfRule>
    <cfRule type="cellIs" priority="108" operator="lessThan" dxfId="0">
      <formula>0</formula>
    </cfRule>
  </conditionalFormatting>
  <conditionalFormatting sqref="F36">
    <cfRule type="cellIs" priority="109" operator="greaterThan" dxfId="3">
      <formula>30</formula>
    </cfRule>
    <cfRule type="cellIs" priority="110" operator="between" dxfId="2">
      <formula>15</formula>
      <formula>30</formula>
    </cfRule>
    <cfRule type="cellIs" priority="111" operator="between" dxfId="1">
      <formula>0</formula>
      <formula>14</formula>
    </cfRule>
    <cfRule type="cellIs" priority="112" operator="lessThan" dxfId="0">
      <formula>0</formula>
    </cfRule>
  </conditionalFormatting>
  <conditionalFormatting sqref="F37">
    <cfRule type="cellIs" priority="113" operator="greaterThan" dxfId="3">
      <formula>30</formula>
    </cfRule>
    <cfRule type="cellIs" priority="114" operator="between" dxfId="2">
      <formula>15</formula>
      <formula>30</formula>
    </cfRule>
    <cfRule type="cellIs" priority="115" operator="between" dxfId="1">
      <formula>0</formula>
      <formula>14</formula>
    </cfRule>
    <cfRule type="cellIs" priority="116" operator="lessThan" dxfId="0">
      <formula>0</formula>
    </cfRule>
  </conditionalFormatting>
  <conditionalFormatting sqref="F38">
    <cfRule type="cellIs" priority="117" operator="greaterThan" dxfId="3">
      <formula>30</formula>
    </cfRule>
    <cfRule type="cellIs" priority="118" operator="between" dxfId="2">
      <formula>15</formula>
      <formula>30</formula>
    </cfRule>
    <cfRule type="cellIs" priority="119" operator="between" dxfId="1">
      <formula>0</formula>
      <formula>14</formula>
    </cfRule>
    <cfRule type="cellIs" priority="120" operator="lessThan" dxfId="0">
      <formula>0</formula>
    </cfRule>
  </conditionalFormatting>
  <dataValidations count="2">
    <dataValidation sqref="G9 G10 G11 G12 G13 G14 G15 G16 G17 G18 G19 G20 G21 G22 G23 G24 G25 G26 G27 G28 G29 G30 G31 G32 G33 G34 G35 G36 G37 G38" showDropDown="0" showInputMessage="0" showErrorMessage="0" allowBlank="1" type="list">
      <formula1>"Not Sent,Sent,1st Follow-Up,2nd Follow-Up,Legal Action,Paid,Written Off"</formula1>
    </dataValidation>
    <dataValidation sqref="K9 K10 K11 K12 K13 K14 K15 K16 K17 K18 K19 K20 K21 K22 K23 K24 K25 K26 K27 K28 K29 K30 K31 K32 K33 K34 K35 K36 K37 K38" showDropDown="0" showInputMessage="0" showErrorMessage="0" allowBlank="1" type="list">
      <formula1>"None,Send Reminder,Call Client,Send Final Notice,Collections"</formula1>
    </dataValidation>
  </dataValidations>
  <hyperlinks>
    <hyperlink xmlns:r="http://schemas.openxmlformats.org/officeDocument/2006/relationships" ref="A1" r:id="rId1"/>
  </hyperlinks>
  <pageMargins left="0.75" right="0.75" top="1" bottom="1" header="0.5" footer="0.5"/>
  <drawing xmlns:r="http://schemas.openxmlformats.org/officeDocument/2006/relationships" r:id="rId2"/>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2026-06-26T18:22:41Z</dcterms:created>
  <dcterms:modified xmlns:dcterms="http://purl.org/dc/terms/" xmlns:xsi="http://www.w3.org/2001/XMLSchema-instance" xsi:type="dcterms:W3CDTF">2026-06-26T18:22:41Z</dcterms:modified>
</cp:coreProperties>
</file>